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uelleK\Documents\"/>
    </mc:Choice>
  </mc:AlternateContent>
  <bookViews>
    <workbookView xWindow="0" yWindow="0" windowWidth="28800" windowHeight="12300"/>
  </bookViews>
  <sheets>
    <sheet name="Sheet1" sheetId="31" r:id="rId1"/>
  </sheets>
  <externalReferences>
    <externalReference r:id="rId2"/>
  </externalReferences>
  <calcPr calcId="162913"/>
</workbook>
</file>

<file path=xl/calcChain.xml><?xml version="1.0" encoding="utf-8"?>
<calcChain xmlns="http://schemas.openxmlformats.org/spreadsheetml/2006/main">
  <c r="J54" i="31" l="1"/>
</calcChain>
</file>

<file path=xl/sharedStrings.xml><?xml version="1.0" encoding="utf-8"?>
<sst xmlns="http://schemas.openxmlformats.org/spreadsheetml/2006/main" count="526" uniqueCount="275">
  <si>
    <t>unnamed</t>
  </si>
  <si>
    <t>Puget Sound</t>
  </si>
  <si>
    <t>Stream</t>
  </si>
  <si>
    <t>Squalicum Cr</t>
  </si>
  <si>
    <t>White R</t>
  </si>
  <si>
    <t>Snoqualmie R</t>
  </si>
  <si>
    <t>Lyon Cr</t>
  </si>
  <si>
    <t>Lake Washington</t>
  </si>
  <si>
    <t>Penny Cr</t>
  </si>
  <si>
    <t>North Cr</t>
  </si>
  <si>
    <t>Padden Cr</t>
  </si>
  <si>
    <t>Bellingham Bay</t>
  </si>
  <si>
    <t>Miller Cr</t>
  </si>
  <si>
    <t>Sammamish R</t>
  </si>
  <si>
    <t>102 N183</t>
  </si>
  <si>
    <t>Chuckanut Cr</t>
  </si>
  <si>
    <t>NC129</t>
  </si>
  <si>
    <t>Logan Cr</t>
  </si>
  <si>
    <t>Nookachamps Cr</t>
  </si>
  <si>
    <t>Landingstrip Cr</t>
  </si>
  <si>
    <t>Barnes Cr</t>
  </si>
  <si>
    <t>Massey Cr</t>
  </si>
  <si>
    <t>Four Mile Cr</t>
  </si>
  <si>
    <t>Silver Cr</t>
  </si>
  <si>
    <t>Ravensdale Cr</t>
  </si>
  <si>
    <t>Sawyer Lk</t>
  </si>
  <si>
    <t>LP19</t>
  </si>
  <si>
    <t>105 R042117a</t>
  </si>
  <si>
    <t>unnamed Pilchuck Cr trib</t>
  </si>
  <si>
    <t>Loutsis Cr</t>
  </si>
  <si>
    <t>Pussyfoot Cr</t>
  </si>
  <si>
    <t>Terrell Cr</t>
  </si>
  <si>
    <t>Soderman Cr</t>
  </si>
  <si>
    <t>Raging R</t>
  </si>
  <si>
    <t>W Village Park Cr</t>
  </si>
  <si>
    <t>Lake Sammamish</t>
  </si>
  <si>
    <t>08.0077   0.20</t>
  </si>
  <si>
    <t>Construction 19/21</t>
  </si>
  <si>
    <t>Design 19/21</t>
  </si>
  <si>
    <t>Purdy Cr</t>
  </si>
  <si>
    <t>Burley Lagoon</t>
  </si>
  <si>
    <t>15.0060   1.00</t>
  </si>
  <si>
    <t>Victor Cr</t>
  </si>
  <si>
    <t>Case Inlet</t>
  </si>
  <si>
    <t>18.0283   2.00</t>
  </si>
  <si>
    <t>Indian Cr</t>
  </si>
  <si>
    <t>Elwha R</t>
  </si>
  <si>
    <t>Strait of Juan de Fuca</t>
  </si>
  <si>
    <t>Chimacum Cr</t>
  </si>
  <si>
    <t>Port Townsend Bay</t>
  </si>
  <si>
    <t>Lees Cr</t>
  </si>
  <si>
    <t>18.0234   1.10</t>
  </si>
  <si>
    <t>Ennis Cr</t>
  </si>
  <si>
    <t>Tumwater Cr</t>
  </si>
  <si>
    <t>Port Angeles Harbor</t>
  </si>
  <si>
    <t>South Cr</t>
  </si>
  <si>
    <t>Klebeal Cr</t>
  </si>
  <si>
    <t>Agate Passage</t>
  </si>
  <si>
    <t>Swansonville Cr</t>
  </si>
  <si>
    <t>EF Chimacum Cr</t>
  </si>
  <si>
    <t>Liberty Bay</t>
  </si>
  <si>
    <t>Shine Cr</t>
  </si>
  <si>
    <t>Hood Canal</t>
  </si>
  <si>
    <t>Twanoh Cr</t>
  </si>
  <si>
    <t>Murden Cove</t>
  </si>
  <si>
    <t>Hoh R</t>
  </si>
  <si>
    <t>May Cr</t>
  </si>
  <si>
    <t>Bogachiel R</t>
  </si>
  <si>
    <t>18.0173   2.40</t>
  </si>
  <si>
    <t>Siebert Cr</t>
  </si>
  <si>
    <t>Chico Cr</t>
  </si>
  <si>
    <t>Trafton Cr</t>
  </si>
  <si>
    <t>NF Stillaguamish R</t>
  </si>
  <si>
    <t>Schoolyard Cr</t>
  </si>
  <si>
    <t>Tawes Cr</t>
  </si>
  <si>
    <t>SF Nooksack R</t>
  </si>
  <si>
    <t>California Cr</t>
  </si>
  <si>
    <t>Fisher Cr</t>
  </si>
  <si>
    <t>Queets R</t>
  </si>
  <si>
    <t>Harlow Cr</t>
  </si>
  <si>
    <t>Minter Cr</t>
  </si>
  <si>
    <t>Henderson Bay</t>
  </si>
  <si>
    <t>Steamboat Cr</t>
  </si>
  <si>
    <t>Pacific Ocean</t>
  </si>
  <si>
    <t>Kilisut Harbor</t>
  </si>
  <si>
    <t>Oak Harbor</t>
  </si>
  <si>
    <t>115 MC093</t>
  </si>
  <si>
    <t>Coffee Cr</t>
  </si>
  <si>
    <t>Goldsborough Cr</t>
  </si>
  <si>
    <t>Site ID</t>
  </si>
  <si>
    <t>Tributary to</t>
  </si>
  <si>
    <t>WRIA</t>
  </si>
  <si>
    <t>County</t>
  </si>
  <si>
    <t>Whatcom</t>
  </si>
  <si>
    <t>Clallam</t>
  </si>
  <si>
    <t>Kitsap</t>
  </si>
  <si>
    <t>Jefferson</t>
  </si>
  <si>
    <t>Skagit</t>
  </si>
  <si>
    <t>King</t>
  </si>
  <si>
    <t>Mason</t>
  </si>
  <si>
    <t>Pierce</t>
  </si>
  <si>
    <t>Snohomish</t>
  </si>
  <si>
    <t>Salmon Cr</t>
  </si>
  <si>
    <t>Rock Cr</t>
  </si>
  <si>
    <t>Pacific</t>
  </si>
  <si>
    <t>Lewis</t>
  </si>
  <si>
    <t>Grays Harbor</t>
  </si>
  <si>
    <t>Highway</t>
  </si>
  <si>
    <t>Milepost</t>
  </si>
  <si>
    <t>SR 546</t>
  </si>
  <si>
    <t>US 101 ROW</t>
  </si>
  <si>
    <t>SR 542</t>
  </si>
  <si>
    <t>SR 539</t>
  </si>
  <si>
    <t>US 101</t>
  </si>
  <si>
    <t>I-5</t>
  </si>
  <si>
    <t>SR 16</t>
  </si>
  <si>
    <t>SR 116</t>
  </si>
  <si>
    <t>SR 9</t>
  </si>
  <si>
    <t>SR 202</t>
  </si>
  <si>
    <t>SR 104</t>
  </si>
  <si>
    <t>SR 302</t>
  </si>
  <si>
    <t>SR 302; SPPURDY</t>
  </si>
  <si>
    <t>SR 106</t>
  </si>
  <si>
    <t>SR 11</t>
  </si>
  <si>
    <t>SR 7</t>
  </si>
  <si>
    <t>SR 19</t>
  </si>
  <si>
    <t>SR 6</t>
  </si>
  <si>
    <t>SR 8</t>
  </si>
  <si>
    <t>SR 20</t>
  </si>
  <si>
    <t>SR 530</t>
  </si>
  <si>
    <t>SR 516</t>
  </si>
  <si>
    <t>SR 203</t>
  </si>
  <si>
    <t>SR 3; Access Rd</t>
  </si>
  <si>
    <t>SR 305</t>
  </si>
  <si>
    <t>SR 161</t>
  </si>
  <si>
    <t>I-90</t>
  </si>
  <si>
    <t>SR 534</t>
  </si>
  <si>
    <t>I-5; NB Ext 260</t>
  </si>
  <si>
    <t>SR 548</t>
  </si>
  <si>
    <t>SR 544</t>
  </si>
  <si>
    <t>SR 16; EB on-ramp</t>
  </si>
  <si>
    <t>SR 509</t>
  </si>
  <si>
    <t>SR 169</t>
  </si>
  <si>
    <t>SR 527</t>
  </si>
  <si>
    <t>SR 96</t>
  </si>
  <si>
    <t>SR 164</t>
  </si>
  <si>
    <t>SR 538</t>
  </si>
  <si>
    <t>Activity</t>
  </si>
  <si>
    <t>992003
990022</t>
  </si>
  <si>
    <t>Spring Cr
Baker Cr</t>
  </si>
  <si>
    <t>Baker Cr
Squalicum Cr</t>
  </si>
  <si>
    <t>I-5; NB on-ramp
I-5</t>
  </si>
  <si>
    <t>256
256.28</t>
  </si>
  <si>
    <t>990622
990623</t>
  </si>
  <si>
    <t>Secret Cr
Secret Cr</t>
  </si>
  <si>
    <t>Pilchuck Cr
Pilchuck Cr</t>
  </si>
  <si>
    <t>211.5
211.70</t>
  </si>
  <si>
    <t>990641
990091</t>
  </si>
  <si>
    <t>unnamed
Norway Park Cr</t>
  </si>
  <si>
    <t>Lk McMurray
Lk Mc Murray</t>
  </si>
  <si>
    <t>40.09
41.04</t>
  </si>
  <si>
    <t>992349
992350</t>
  </si>
  <si>
    <t>unnamed
unnamed</t>
  </si>
  <si>
    <t>Tawes Cr
Tawes Cr</t>
  </si>
  <si>
    <t>77.36
77.43</t>
  </si>
  <si>
    <t>GR9
GR23</t>
  </si>
  <si>
    <t>Fish Cr
Lorenzan Cr</t>
  </si>
  <si>
    <t>Lorenzan Cr
Skagit R</t>
  </si>
  <si>
    <t>87.7
88.82</t>
  </si>
  <si>
    <t>JK2
994308
991126
CD18</t>
  </si>
  <si>
    <t>unnamed
unnamed
unnamed
Olson Cr</t>
  </si>
  <si>
    <t>Skagit R
Skagit R
Skagit R
Skagit R</t>
  </si>
  <si>
    <t>91.3
94.47
94.82
105.42</t>
  </si>
  <si>
    <t>996251
992798</t>
  </si>
  <si>
    <t>Sunset Cr
Lewis Cr</t>
  </si>
  <si>
    <t>Richards Cr
Lk Sammamish</t>
  </si>
  <si>
    <t>10.52
13.83</t>
  </si>
  <si>
    <t>105 S011918a
997974
992062
992064</t>
  </si>
  <si>
    <t>unnamed
unnamed
unnamed
unnamed</t>
  </si>
  <si>
    <t>Hylebos Cr
unnamed Hylebos Cr trib
Hylebos Cr
EF Hylebos Cr</t>
  </si>
  <si>
    <t>32.78
32.90
33.48
33.79</t>
  </si>
  <si>
    <t>996921
996925</t>
  </si>
  <si>
    <t>Sammamish R
unnamed</t>
  </si>
  <si>
    <t>4.17
4.25</t>
  </si>
  <si>
    <t>990325
990142</t>
  </si>
  <si>
    <t>Patterson Cr
Evans Cr</t>
  </si>
  <si>
    <t>Snoqualmie R
Bear Cr</t>
  </si>
  <si>
    <t>13.22
11.96</t>
  </si>
  <si>
    <t>991174
991173</t>
  </si>
  <si>
    <t>Patterson Cr
Patterson Cr</t>
  </si>
  <si>
    <t>19.69
19.76</t>
  </si>
  <si>
    <t>995194
101SA-06</t>
  </si>
  <si>
    <t>unnamed
Skunk Cr</t>
  </si>
  <si>
    <t>Patterson Cr
Snoqualmie R</t>
  </si>
  <si>
    <t>16.79
23.18</t>
  </si>
  <si>
    <t>991720
995167</t>
  </si>
  <si>
    <t>Snoqualmie R
Horseshoe Lk</t>
  </si>
  <si>
    <t>4.37
7.26</t>
  </si>
  <si>
    <t>CR2
995265</t>
  </si>
  <si>
    <t>Carpenter Cr
Carpenter Cr</t>
  </si>
  <si>
    <t>0.53
0.60</t>
  </si>
  <si>
    <t>992987
991973
990015</t>
  </si>
  <si>
    <t>Baker Cr
WF Spring Cr
Spring Cr</t>
  </si>
  <si>
    <t>Squalicum Cr
Spring Cr
Baker Cr</t>
  </si>
  <si>
    <t>0.04
0.30
0.30</t>
  </si>
  <si>
    <t>931144
996163
996164
990223</t>
  </si>
  <si>
    <t>Duffner Ditch
unnamed
unnamed
Kamm Cr</t>
  </si>
  <si>
    <t>Bertrand Cr
Fishtrap Cr
Fishtrap Cr
Nooksack R</t>
  </si>
  <si>
    <t>0.17
1.47
2.01
4.21</t>
  </si>
  <si>
    <t>990510
996161</t>
  </si>
  <si>
    <t>Double Ditch
Double Ditch</t>
  </si>
  <si>
    <t>Fishtrap Cr
Fishtrap Cr</t>
  </si>
  <si>
    <t>0.46
0.47</t>
  </si>
  <si>
    <t>15.0229   0.10</t>
  </si>
  <si>
    <t>Dyes Inlet</t>
  </si>
  <si>
    <t>SR 3</t>
  </si>
  <si>
    <t>991907
996795
996794</t>
  </si>
  <si>
    <t>unnamed
unnamed
unnamed</t>
  </si>
  <si>
    <t>Chico Cr
Chico Cr
Chico Cr</t>
  </si>
  <si>
    <t>40.97
40.99
41.08</t>
  </si>
  <si>
    <t>991225
990688</t>
  </si>
  <si>
    <t>South Cr
South Cr</t>
  </si>
  <si>
    <t>37.5
38.12</t>
  </si>
  <si>
    <t>993724
990773
22.0349   0.70
933616
125 1806W34G
991528</t>
  </si>
  <si>
    <t>unnamed
unnamed
Camp Cr
unnamed
unnamed
unnamed</t>
  </si>
  <si>
    <t>Wildcat Cr
Mox Chehalis Cr
Metcalf Sl
Wenzel Sl
Vance Cr
unnamed to Chehalis trib</t>
  </si>
  <si>
    <t xml:space="preserve">3.16
9.10
12.36
17.56
19.17
11.01
</t>
  </si>
  <si>
    <t>996755
990038
996756
990366</t>
  </si>
  <si>
    <t>Blackjack Cr
Blackjack Cr
Blackjack Cr
Salmonberry Cr</t>
  </si>
  <si>
    <t>Sinclair Inlet
Sinclair Inlet
Sinclair Inlet
Long Lk</t>
  </si>
  <si>
    <t>25.24
25.30
25.30
2.29</t>
  </si>
  <si>
    <t>990896
995502
990241</t>
  </si>
  <si>
    <t>unnamed
unnamed
Leland Cr</t>
  </si>
  <si>
    <t>Leland Cr
Leland Cr
L Quilcene R</t>
  </si>
  <si>
    <t>290.35
291.79
292.52</t>
  </si>
  <si>
    <t>934250
990021</t>
  </si>
  <si>
    <t>unnamed
Bagley Cr</t>
  </si>
  <si>
    <t>Bagley Cr
Strait of Juan de Fuca</t>
  </si>
  <si>
    <t>253.84
253.85</t>
  </si>
  <si>
    <t>990219
991667
994464
991850
990075
990134
990090</t>
  </si>
  <si>
    <t>Johnson Cr
unnamed
unnamed
unnamed
Chicken Coop Cr
Eagle Cr
Contractors Cr</t>
  </si>
  <si>
    <t>Sequim Bay
Sequim Bay
Sequim Bay
Sequim Bay
Sequim Bay
Strait of Juan de Fuca
Discovery Bay</t>
  </si>
  <si>
    <t>267.18
268.54
269.45
271.83
271.98
274.25
277.90</t>
  </si>
  <si>
    <t>991237
990385
991672
990278
997225
997158
997161</t>
  </si>
  <si>
    <t>unnamed
unnamed
unnamed
McDonald Cr
Kamilche Cr
unnamed
Griggs Cr</t>
  </si>
  <si>
    <t>Skookum Cr
Skookum Cr
Skookum Cr
Skookum Cr
Skookum Cr
Skookum Cr
Schneider Cr</t>
  </si>
  <si>
    <t>5.5
5.54
7.62
8.89
9.47
354.01
357.40</t>
  </si>
  <si>
    <t>SR 108
US 101</t>
  </si>
  <si>
    <t>15.0051   0.10
15.0051   0.20</t>
  </si>
  <si>
    <t>Little Minter Cr
Little Minter Cr</t>
  </si>
  <si>
    <t>Minter Cr
Minter Cr</t>
  </si>
  <si>
    <t>11.36
11.42</t>
  </si>
  <si>
    <t>991544
991757</t>
  </si>
  <si>
    <t>Chehalis R
Chehalis R</t>
  </si>
  <si>
    <t>46.39
46.50</t>
  </si>
  <si>
    <t>990744
990746</t>
  </si>
  <si>
    <t>SB Fronia Cr
SB Fronia Cr</t>
  </si>
  <si>
    <t>Fronia Cr
Fronia Cr</t>
  </si>
  <si>
    <t>31.04
31.06</t>
  </si>
  <si>
    <t>WSDOT 19-21 Fish Passage Delivery Plan</t>
  </si>
  <si>
    <t>Total Project Costs*</t>
  </si>
  <si>
    <t>19-21 Expenditures**</t>
  </si>
  <si>
    <t>* Total cost for all phases of the project (design, construction and right of way).  Some costs reflect planning level estimates.</t>
  </si>
  <si>
    <t>Contact: Kim Mueller (360.705.7404)</t>
  </si>
  <si>
    <t>** Expected expenditures in the 19-21 bienneium in all phases (design, construction, and right of way).</t>
  </si>
  <si>
    <t>February 2020</t>
  </si>
  <si>
    <t>In developing delivery plans, WSDOT coordinates with the Fish Barrier Removal Board, local governments, Tribal Governments, restoration groups, and others. WSDOT uses the following prioritization principles to develop delivery plans:</t>
  </si>
  <si>
    <r>
      <t>·</t>
    </r>
    <r>
      <rPr>
        <sz val="7"/>
        <color theme="1"/>
        <rFont val="Times New Roman"/>
        <family val="1"/>
      </rPr>
      <t xml:space="preserve">         </t>
    </r>
    <r>
      <rPr>
        <sz val="12"/>
        <color theme="1"/>
        <rFont val="Calibri"/>
        <family val="2"/>
        <scheme val="minor"/>
      </rPr>
      <t>Habitat Access – provide the greatest habitat grain as early as possible per injunction directions, and focus on projects that best contribute to the 90% habitat gain target.</t>
    </r>
  </si>
  <si>
    <r>
      <t>·</t>
    </r>
    <r>
      <rPr>
        <sz val="7"/>
        <color theme="1"/>
        <rFont val="Times New Roman"/>
        <family val="1"/>
      </rPr>
      <t xml:space="preserve">         </t>
    </r>
    <r>
      <rPr>
        <sz val="12"/>
        <color theme="1"/>
        <rFont val="Calibri"/>
        <family val="2"/>
        <scheme val="minor"/>
      </rPr>
      <t>Partnership Opportunities – when we become aware that a partnership opportunity exists, we advance barrier removal to align with the partner’s schedule and to link with other work being done in the watershed.</t>
    </r>
  </si>
  <si>
    <r>
      <t>·</t>
    </r>
    <r>
      <rPr>
        <sz val="7"/>
        <color theme="1"/>
        <rFont val="Times New Roman"/>
        <family val="1"/>
      </rPr>
      <t xml:space="preserve">         </t>
    </r>
    <r>
      <rPr>
        <sz val="12"/>
        <color theme="1"/>
        <rFont val="Calibri"/>
        <family val="2"/>
      </rPr>
      <t>Downstream Barriers – prioritize barriers (or bundles) with no or a low number of additional downstream barriers.</t>
    </r>
  </si>
  <si>
    <r>
      <t>·</t>
    </r>
    <r>
      <rPr>
        <sz val="7"/>
        <color theme="1"/>
        <rFont val="Times New Roman"/>
        <family val="1"/>
      </rPr>
      <t xml:space="preserve">         </t>
    </r>
    <r>
      <rPr>
        <sz val="12"/>
        <color theme="1"/>
        <rFont val="Calibri"/>
        <family val="2"/>
      </rPr>
      <t xml:space="preserve">Public Impacts – holistically consider the impact of our plan on the public and economy.  </t>
    </r>
  </si>
  <si>
    <r>
      <t>·</t>
    </r>
    <r>
      <rPr>
        <sz val="7"/>
        <color theme="1"/>
        <rFont val="Times New Roman"/>
        <family val="1"/>
      </rPr>
      <t xml:space="preserve">         </t>
    </r>
    <r>
      <rPr>
        <sz val="12"/>
        <color theme="1"/>
        <rFont val="Calibri"/>
        <family val="2"/>
      </rPr>
      <t>Project Readiness – prioritize projects that are ready and with lower risk of significant delay, including projects where we have completed preliminary work, but have not yet identified any significant issues.</t>
    </r>
  </si>
  <si>
    <r>
      <t>·</t>
    </r>
    <r>
      <rPr>
        <sz val="7"/>
        <color theme="1"/>
        <rFont val="Times New Roman"/>
        <family val="1"/>
      </rPr>
      <t xml:space="preserve">         </t>
    </r>
    <r>
      <rPr>
        <sz val="12"/>
        <color theme="1"/>
        <rFont val="Calibri"/>
        <family val="2"/>
      </rPr>
      <t xml:space="preserve">Tribal Input on Priorities – we send Tribes our project list twice a year for input. See information below for specifics on coordination with Tribes. </t>
    </r>
  </si>
  <si>
    <r>
      <t>·</t>
    </r>
    <r>
      <rPr>
        <sz val="7"/>
        <color theme="1"/>
        <rFont val="Times New Roman"/>
        <family val="1"/>
      </rPr>
      <t xml:space="preserve">         </t>
    </r>
    <r>
      <rPr>
        <sz val="12"/>
        <color theme="1"/>
        <rFont val="Calibri"/>
        <family val="2"/>
      </rPr>
      <t>Culvert Condition – culverts that are structurally deficient bump up in priority because they require replacement at the end of their useful life, and must be made fish passable per the injunction.</t>
    </r>
  </si>
  <si>
    <r>
      <t>·</t>
    </r>
    <r>
      <rPr>
        <sz val="7"/>
        <color theme="1"/>
        <rFont val="Times New Roman"/>
        <family val="1"/>
      </rPr>
      <t xml:space="preserve">         </t>
    </r>
    <r>
      <rPr>
        <sz val="12"/>
        <color theme="1"/>
        <rFont val="Calibri"/>
        <family val="2"/>
      </rPr>
      <t>Geographic Bundling – there are many benefits to bundling projects together including efficiency in managing public impact, design and construction.  In addition, some WSDOT barriers are interrelated to other WSDOT barriers and the corrections have to be done at the same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</si>
</sst>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00"/>
  </numFmts>
  <fonts count="14" x14ac:knownFonts="1">
    <font>
      <sz val="11"/>
      <color theme="1"/>
      <name val="Calibri"/>
      <family val="2"/>
      <scheme val="minor"/>
    </font>
    <font>
      <sz val="10"/>
      <color indexed="8"/>
      <name val="Arial"/>
      <family val="2"/>
    </font>
    <font>
      <sz val="11"/>
      <name val="Calibri"/>
      <family val="2"/>
    </font>
    <font>
      <sz val="11"/>
      <color theme="1"/>
      <name val="Calibri"/>
      <family val="2"/>
      <scheme val="minor"/>
    </font>
    <font>
      <sz val="9"/>
      <color theme="1"/>
      <name val="Arial"/>
      <family val="2"/>
    </font>
    <font>
      <sz val="9"/>
      <name val="Arial"/>
      <family val="2"/>
    </font>
    <font>
      <sz val="9"/>
      <color theme="1"/>
      <name val="Arial"/>
      <family val="2"/>
    </font>
    <font>
      <sz val="9"/>
      <name val="Arial"/>
      <family val="2"/>
    </font>
    <font>
      <b/>
      <sz val="18"/>
      <color theme="1"/>
      <name val="Calibri"/>
      <family val="2"/>
      <scheme val="minor"/>
    </font>
    <font>
      <sz val="12"/>
      <color theme="1"/>
      <name val="Calibri"/>
      <family val="2"/>
      <scheme val="minor"/>
    </font>
    <font>
      <sz val="12"/>
      <color theme="1"/>
      <name val="Symbol"/>
      <family val="1"/>
      <charset val="2"/>
    </font>
    <font>
      <sz val="7"/>
      <color theme="1"/>
      <name val="Times New Roman"/>
      <family val="1"/>
    </font>
    <font>
      <sz val="12"/>
      <color theme="1"/>
      <name val="Calibri"/>
      <family val="2"/>
    </font>
    <font>
      <b/>
      <sz val="9"/>
      <color theme="1"/>
      <name val="Arial"/>
      <family val="2"/>
    </font>
  </fonts>
  <fills count="4">
    <fill>
      <patternFill patternType="none"/>
    </fill>
    <fill>
      <patternFill patternType="gray125"/>
    </fill>
    <fill>
      <patternFill patternType="solid">
        <fgColor theme="0"/>
        <bgColor indexed="64"/>
      </patternFill>
    </fill>
    <fill>
      <patternFill patternType="solid">
        <fgColor theme="2" tint="-0.249977111117893"/>
        <bgColor indexed="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1" fillId="0" borderId="0"/>
  </cellStyleXfs>
  <cellXfs count="65">
    <xf numFmtId="0" fontId="0" fillId="0" borderId="0" xfId="0"/>
    <xf numFmtId="0" fontId="3" fillId="0" borderId="0" xfId="0" applyFont="1"/>
    <xf numFmtId="49" fontId="3" fillId="0" borderId="0" xfId="0" applyNumberFormat="1" applyFont="1"/>
    <xf numFmtId="164" fontId="4" fillId="0" borderId="1" xfId="0" applyNumberFormat="1" applyFont="1" applyFill="1" applyBorder="1" applyAlignment="1">
      <alignment horizontal="left" vertical="center"/>
    </xf>
    <xf numFmtId="164" fontId="4" fillId="0" borderId="1" xfId="0" applyNumberFormat="1" applyFont="1" applyFill="1" applyBorder="1" applyAlignment="1">
      <alignment horizontal="left" vertical="center" wrapText="1"/>
    </xf>
    <xf numFmtId="1" fontId="4" fillId="0" borderId="2" xfId="2" applyNumberFormat="1" applyFont="1" applyFill="1" applyBorder="1" applyAlignment="1">
      <alignment horizontal="left" vertical="center" wrapText="1"/>
    </xf>
    <xf numFmtId="49" fontId="4" fillId="0" borderId="2" xfId="2" applyNumberFormat="1" applyFont="1" applyFill="1" applyBorder="1" applyAlignment="1">
      <alignment horizontal="left" vertical="center" wrapText="1"/>
    </xf>
    <xf numFmtId="0" fontId="4" fillId="0" borderId="2" xfId="0" applyFont="1" applyBorder="1" applyAlignment="1">
      <alignment horizontal="left" vertical="center" wrapText="1"/>
    </xf>
    <xf numFmtId="2" fontId="4" fillId="0" borderId="2" xfId="0" applyNumberFormat="1" applyFont="1" applyBorder="1" applyAlignment="1">
      <alignment horizontal="left" vertical="center" wrapText="1"/>
    </xf>
    <xf numFmtId="49" fontId="5" fillId="0" borderId="2" xfId="0" applyNumberFormat="1" applyFont="1" applyFill="1" applyBorder="1" applyAlignment="1" applyProtection="1">
      <alignment horizontal="left" vertical="center"/>
    </xf>
    <xf numFmtId="1" fontId="4"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5" fillId="0" borderId="1" xfId="0" applyNumberFormat="1" applyFont="1" applyFill="1" applyBorder="1" applyAlignment="1" applyProtection="1">
      <alignment horizontal="left" vertical="center" wrapText="1"/>
    </xf>
    <xf numFmtId="1" fontId="4" fillId="2" borderId="1" xfId="0" applyNumberFormat="1"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1" fontId="6" fillId="2" borderId="1" xfId="0" applyNumberFormat="1" applyFont="1" applyFill="1" applyBorder="1" applyAlignment="1">
      <alignment horizontal="left" vertical="center"/>
    </xf>
    <xf numFmtId="1" fontId="6" fillId="0" borderId="1" xfId="2" applyNumberFormat="1" applyFont="1" applyFill="1" applyBorder="1" applyAlignment="1">
      <alignment horizontal="left" vertical="center" wrapText="1"/>
    </xf>
    <xf numFmtId="49"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wrapText="1"/>
    </xf>
    <xf numFmtId="2" fontId="6" fillId="2" borderId="1" xfId="2" applyNumberFormat="1" applyFont="1" applyFill="1" applyBorder="1" applyAlignment="1">
      <alignment horizontal="left" vertical="center" wrapText="1"/>
    </xf>
    <xf numFmtId="49" fontId="4" fillId="0" borderId="1" xfId="2" applyNumberFormat="1" applyFont="1" applyFill="1" applyBorder="1" applyAlignment="1">
      <alignment horizontal="left" vertical="center" wrapText="1"/>
    </xf>
    <xf numFmtId="0" fontId="4" fillId="0" borderId="1" xfId="0" applyFont="1" applyBorder="1" applyAlignment="1">
      <alignment horizontal="left" vertical="center" wrapText="1"/>
    </xf>
    <xf numFmtId="2" fontId="4" fillId="0" borderId="1" xfId="0" applyNumberFormat="1" applyFont="1" applyBorder="1" applyAlignment="1">
      <alignment horizontal="left" vertical="center" wrapText="1"/>
    </xf>
    <xf numFmtId="0" fontId="4" fillId="2" borderId="1" xfId="0" applyFont="1" applyFill="1" applyBorder="1" applyAlignment="1">
      <alignment horizontal="left" vertical="center" wrapText="1"/>
    </xf>
    <xf numFmtId="2" fontId="4" fillId="2" borderId="1" xfId="0" applyNumberFormat="1" applyFont="1" applyFill="1" applyBorder="1" applyAlignment="1">
      <alignment horizontal="left" vertical="center" wrapText="1"/>
    </xf>
    <xf numFmtId="49" fontId="4" fillId="0" borderId="1" xfId="0" applyNumberFormat="1" applyFont="1" applyBorder="1" applyAlignment="1">
      <alignment horizontal="left" vertical="center"/>
    </xf>
    <xf numFmtId="49" fontId="4" fillId="2" borderId="1" xfId="2" applyNumberFormat="1" applyFont="1" applyFill="1" applyBorder="1" applyAlignment="1">
      <alignment horizontal="left" vertical="center" wrapText="1"/>
    </xf>
    <xf numFmtId="49" fontId="4"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xf>
    <xf numFmtId="1" fontId="4" fillId="0" borderId="1" xfId="2" applyNumberFormat="1" applyFont="1" applyFill="1" applyBorder="1" applyAlignment="1">
      <alignment horizontal="left" vertical="center" wrapText="1"/>
    </xf>
    <xf numFmtId="1" fontId="4" fillId="0" borderId="1" xfId="0" applyNumberFormat="1" applyFont="1" applyBorder="1" applyAlignment="1">
      <alignment horizontal="left" vertical="center"/>
    </xf>
    <xf numFmtId="1" fontId="4" fillId="2" borderId="1" xfId="2" applyNumberFormat="1" applyFont="1" applyFill="1" applyBorder="1" applyAlignment="1">
      <alignment horizontal="left" vertical="center" wrapText="1"/>
    </xf>
    <xf numFmtId="1" fontId="4" fillId="2" borderId="1" xfId="0" applyNumberFormat="1" applyFont="1" applyFill="1" applyBorder="1" applyAlignment="1">
      <alignment horizontal="left" vertical="center"/>
    </xf>
    <xf numFmtId="1" fontId="5" fillId="2" borderId="1" xfId="0" applyNumberFormat="1" applyFont="1" applyFill="1" applyBorder="1" applyAlignment="1">
      <alignment horizontal="left" vertical="center"/>
    </xf>
    <xf numFmtId="1" fontId="5" fillId="0" borderId="1" xfId="0" applyNumberFormat="1" applyFont="1" applyFill="1" applyBorder="1" applyAlignment="1" applyProtection="1">
      <alignment horizontal="left" vertical="center"/>
    </xf>
    <xf numFmtId="49" fontId="5" fillId="0" borderId="1" xfId="0" applyNumberFormat="1" applyFont="1" applyFill="1" applyBorder="1" applyAlignment="1" applyProtection="1">
      <alignment horizontal="left" vertical="center"/>
    </xf>
    <xf numFmtId="1"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164" fontId="5" fillId="0" borderId="1" xfId="0" applyNumberFormat="1" applyFont="1" applyFill="1" applyBorder="1" applyAlignment="1" applyProtection="1">
      <alignment horizontal="left" vertical="center"/>
    </xf>
    <xf numFmtId="164" fontId="5" fillId="0" borderId="2" xfId="0" applyNumberFormat="1" applyFont="1" applyFill="1" applyBorder="1" applyAlignment="1" applyProtection="1">
      <alignment horizontal="left" vertical="center"/>
    </xf>
    <xf numFmtId="49" fontId="4" fillId="0" borderId="2" xfId="0" applyNumberFormat="1" applyFont="1" applyBorder="1" applyAlignment="1">
      <alignment horizontal="left" vertical="center"/>
    </xf>
    <xf numFmtId="164" fontId="7" fillId="0" borderId="1" xfId="0" applyNumberFormat="1" applyFont="1" applyFill="1" applyBorder="1" applyAlignment="1" applyProtection="1">
      <alignment horizontal="left" vertical="center"/>
    </xf>
    <xf numFmtId="164" fontId="4" fillId="0" borderId="2" xfId="0" applyNumberFormat="1" applyFont="1" applyFill="1" applyBorder="1" applyAlignment="1">
      <alignment horizontal="left" vertical="center"/>
    </xf>
    <xf numFmtId="165" fontId="6" fillId="2" borderId="1" xfId="0" applyNumberFormat="1" applyFont="1" applyFill="1" applyBorder="1" applyAlignment="1">
      <alignment horizontal="left" vertical="center"/>
    </xf>
    <xf numFmtId="49" fontId="0" fillId="0" borderId="0" xfId="0" applyNumberFormat="1" applyFont="1"/>
    <xf numFmtId="49" fontId="8" fillId="0" borderId="0" xfId="0" applyNumberFormat="1" applyFont="1"/>
    <xf numFmtId="164" fontId="4" fillId="0" borderId="3" xfId="0" applyNumberFormat="1" applyFont="1" applyFill="1" applyBorder="1" applyAlignment="1">
      <alignment horizontal="left" vertical="center"/>
    </xf>
    <xf numFmtId="49" fontId="13" fillId="0" borderId="0" xfId="2" applyNumberFormat="1" applyFont="1" applyFill="1" applyBorder="1" applyAlignment="1">
      <alignment horizontal="center" vertical="center" wrapText="1"/>
    </xf>
    <xf numFmtId="1" fontId="4" fillId="0" borderId="5" xfId="2" applyNumberFormat="1" applyFont="1" applyFill="1" applyBorder="1" applyAlignment="1">
      <alignment horizontal="left" vertical="center" wrapText="1"/>
    </xf>
    <xf numFmtId="49" fontId="4" fillId="0" borderId="5" xfId="2" applyNumberFormat="1" applyFont="1" applyFill="1" applyBorder="1" applyAlignment="1">
      <alignment horizontal="left" vertical="center" wrapText="1"/>
    </xf>
    <xf numFmtId="0" fontId="4" fillId="0" borderId="5" xfId="0" applyFont="1" applyBorder="1" applyAlignment="1">
      <alignment horizontal="left" vertical="center" wrapText="1"/>
    </xf>
    <xf numFmtId="2" fontId="4" fillId="0" borderId="5" xfId="0" applyNumberFormat="1" applyFont="1" applyBorder="1" applyAlignment="1">
      <alignment horizontal="left" vertical="center" wrapText="1"/>
    </xf>
    <xf numFmtId="49" fontId="5" fillId="0" borderId="5" xfId="0" applyNumberFormat="1" applyFont="1" applyFill="1" applyBorder="1" applyAlignment="1" applyProtection="1">
      <alignment horizontal="left" vertical="center"/>
    </xf>
    <xf numFmtId="164" fontId="5" fillId="0" borderId="5" xfId="0" applyNumberFormat="1" applyFont="1" applyFill="1" applyBorder="1" applyAlignment="1" applyProtection="1">
      <alignment horizontal="left" vertical="center"/>
    </xf>
    <xf numFmtId="164" fontId="4" fillId="0" borderId="5" xfId="0" applyNumberFormat="1" applyFont="1" applyFill="1" applyBorder="1" applyAlignment="1">
      <alignment horizontal="left" vertical="center"/>
    </xf>
    <xf numFmtId="49" fontId="13" fillId="3" borderId="4" xfId="2" applyNumberFormat="1" applyFont="1" applyFill="1" applyBorder="1" applyAlignment="1">
      <alignment horizontal="center" vertical="center" wrapText="1"/>
    </xf>
    <xf numFmtId="1" fontId="4" fillId="2" borderId="5"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0" fontId="4" fillId="2" borderId="5" xfId="0" applyFont="1" applyFill="1" applyBorder="1" applyAlignment="1">
      <alignment horizontal="left" vertical="center" wrapText="1"/>
    </xf>
    <xf numFmtId="2" fontId="4" fillId="2" borderId="5"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xf>
    <xf numFmtId="1" fontId="5" fillId="0" borderId="5" xfId="0" applyNumberFormat="1" applyFont="1" applyFill="1" applyBorder="1" applyAlignment="1" applyProtection="1">
      <alignment horizontal="left" vertical="center"/>
    </xf>
    <xf numFmtId="0" fontId="10" fillId="0" borderId="0" xfId="0" applyFont="1" applyAlignment="1">
      <alignment horizontal="left" vertical="center" wrapText="1"/>
    </xf>
    <xf numFmtId="0" fontId="0" fillId="0" borderId="0" xfId="0" applyAlignment="1">
      <alignment wrapText="1"/>
    </xf>
    <xf numFmtId="0" fontId="9" fillId="0" borderId="0" xfId="0" applyFont="1" applyAlignment="1">
      <alignment vertical="center" wrapText="1"/>
    </xf>
  </cellXfs>
  <cellStyles count="3">
    <cellStyle name="Normal" xfId="0" builtinId="0"/>
    <cellStyle name="Normal 2" xfId="1"/>
    <cellStyle name="Normal_Sheet3" xfId="2"/>
  </cellStyles>
  <dxfs count="32">
    <dxf>
      <font>
        <b val="0"/>
        <i val="0"/>
        <strike val="0"/>
        <condense val="0"/>
        <extend val="0"/>
        <outline val="0"/>
        <shadow val="0"/>
        <u val="none"/>
        <vertAlign val="baseline"/>
        <sz val="9"/>
        <color theme="1"/>
        <name val="Arial"/>
        <scheme val="none"/>
      </font>
      <numFmt numFmtId="164" formatCode="&quot;$&quot;#,##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numFmt numFmtId="164" formatCode="&quot;$&quot;#,##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solid">
          <fgColor indexed="0"/>
          <bgColor theme="2" tint="-9.9978637043366805E-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9"/>
        <color auto="1"/>
        <name val="Arial"/>
        <scheme val="none"/>
      </font>
      <numFmt numFmtId="164" formatCode="&quot;$&quot;#,##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Arial"/>
        <scheme val="none"/>
      </font>
      <numFmt numFmtId="30" formatCode="@"/>
      <fill>
        <patternFill patternType="solid">
          <fgColor indexed="0"/>
          <bgColor theme="2" tint="-9.9978637043366805E-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numFmt numFmtId="30" formatCode="@"/>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solid">
          <fgColor indexed="0"/>
          <bgColor theme="2" tint="-9.9978637043366805E-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30" formatCode="@"/>
      <fill>
        <patternFill patternType="solid">
          <fgColor indexed="0"/>
          <bgColor theme="2" tint="-9.9978637043366805E-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30" formatCode="@"/>
      <fill>
        <patternFill patternType="solid">
          <fgColor indexed="0"/>
          <bgColor theme="2" tint="-9.9978637043366805E-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numFmt numFmtId="30" formatCode="@"/>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30" formatCode="@"/>
      <fill>
        <patternFill patternType="solid">
          <fgColor indexed="0"/>
          <bgColor theme="2" tint="-9.9978637043366805E-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numFmt numFmtId="30" formatCode="@"/>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30" formatCode="@"/>
      <fill>
        <patternFill patternType="solid">
          <fgColor indexed="0"/>
          <bgColor theme="2" tint="-9.9978637043366805E-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numFmt numFmtId="30" formatCode="@"/>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30" formatCode="@"/>
      <fill>
        <patternFill patternType="solid">
          <fgColor indexed="0"/>
          <bgColor theme="2" tint="-9.9978637043366805E-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numFmt numFmtId="30" formatCode="@"/>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30" formatCode="@"/>
      <fill>
        <patternFill patternType="solid">
          <fgColor indexed="0"/>
          <bgColor theme="2" tint="-9.9978637043366805E-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numFmt numFmtId="1" formatCode="0"/>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30" formatCode="@"/>
      <fill>
        <patternFill patternType="solid">
          <fgColor indexed="0"/>
          <bgColor theme="2" tint="-9.9978637043366805E-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border outline="0">
        <top style="medium">
          <color indexed="64"/>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solid">
          <fgColor indexed="0"/>
          <bgColor theme="2" tint="-9.9978637043366805E-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iggink/AppData/Local/Microsoft/Windows/INetCache/Content.Outlook/F327JV2T/19-21_%20Co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sh Projects"/>
      <sheetName val="Sites"/>
    </sheetNames>
    <sheetDataSet>
      <sheetData sheetId="0"/>
      <sheetData sheetId="1">
        <row r="17">
          <cell r="A17" t="str">
            <v>115 MC093</v>
          </cell>
          <cell r="Z17">
            <v>9606706.3699999992</v>
          </cell>
        </row>
        <row r="18">
          <cell r="A18"/>
          <cell r="Z18"/>
        </row>
        <row r="19">
          <cell r="A19"/>
          <cell r="Z19"/>
        </row>
        <row r="20">
          <cell r="A20"/>
          <cell r="Z20"/>
        </row>
        <row r="21">
          <cell r="A21">
            <v>991159</v>
          </cell>
          <cell r="Z21">
            <v>10756720.699999999</v>
          </cell>
        </row>
        <row r="22">
          <cell r="A22">
            <v>991160</v>
          </cell>
          <cell r="Z22">
            <v>1962503.91</v>
          </cell>
        </row>
        <row r="23">
          <cell r="A23"/>
          <cell r="Z23"/>
        </row>
        <row r="24">
          <cell r="A24"/>
          <cell r="Z24"/>
        </row>
        <row r="25">
          <cell r="A25"/>
          <cell r="Z25"/>
        </row>
        <row r="26">
          <cell r="A26"/>
          <cell r="Z26"/>
        </row>
        <row r="27">
          <cell r="A27">
            <v>990325</v>
          </cell>
          <cell r="Z27">
            <v>5263797.68</v>
          </cell>
        </row>
        <row r="28">
          <cell r="A28">
            <v>990142</v>
          </cell>
          <cell r="Z28">
            <v>5263797.68</v>
          </cell>
        </row>
        <row r="29">
          <cell r="A29">
            <v>991173</v>
          </cell>
          <cell r="Z29">
            <v>2467211.4750000001</v>
          </cell>
        </row>
        <row r="30">
          <cell r="A30">
            <v>991174</v>
          </cell>
          <cell r="Z30">
            <v>2467211.4750000001</v>
          </cell>
        </row>
        <row r="31">
          <cell r="A31">
            <v>992356</v>
          </cell>
          <cell r="Z31">
            <v>1410618.6</v>
          </cell>
        </row>
        <row r="32">
          <cell r="A32">
            <v>992349</v>
          </cell>
          <cell r="Z32">
            <v>993187.92</v>
          </cell>
        </row>
        <row r="33">
          <cell r="A33">
            <v>992350</v>
          </cell>
          <cell r="Z33">
            <v>993187.92</v>
          </cell>
        </row>
        <row r="34">
          <cell r="A34">
            <v>990148</v>
          </cell>
          <cell r="Z34">
            <v>4295111.2</v>
          </cell>
        </row>
        <row r="35">
          <cell r="A35">
            <v>990400</v>
          </cell>
          <cell r="Z35">
            <v>9540798</v>
          </cell>
        </row>
        <row r="36">
          <cell r="A36">
            <v>990178</v>
          </cell>
          <cell r="Z36">
            <v>7520370.5100000007</v>
          </cell>
        </row>
        <row r="37">
          <cell r="A37">
            <v>990735</v>
          </cell>
          <cell r="Z37">
            <v>1556823.9</v>
          </cell>
        </row>
        <row r="38">
          <cell r="A38">
            <v>990744</v>
          </cell>
          <cell r="Z38">
            <v>878550.29500000004</v>
          </cell>
        </row>
        <row r="39">
          <cell r="A39">
            <v>990746</v>
          </cell>
          <cell r="Z39">
            <v>878550.29500000004</v>
          </cell>
        </row>
        <row r="40">
          <cell r="A40">
            <v>990943</v>
          </cell>
          <cell r="Z40">
            <v>12094809.83</v>
          </cell>
        </row>
        <row r="41">
          <cell r="A41">
            <v>990286</v>
          </cell>
          <cell r="Z41">
            <v>7555234.25</v>
          </cell>
        </row>
        <row r="42">
          <cell r="A42" t="str">
            <v>15.0051   0.10</v>
          </cell>
          <cell r="Z42">
            <v>1250096</v>
          </cell>
        </row>
        <row r="43">
          <cell r="A43" t="str">
            <v>15.0051   0.20</v>
          </cell>
          <cell r="Z43">
            <v>1250096</v>
          </cell>
        </row>
        <row r="44">
          <cell r="A44">
            <v>995715</v>
          </cell>
          <cell r="Z44">
            <v>6195538.6499999994</v>
          </cell>
        </row>
        <row r="45">
          <cell r="A45">
            <v>996003</v>
          </cell>
          <cell r="Z45">
            <v>1722217.43</v>
          </cell>
        </row>
        <row r="46">
          <cell r="A46">
            <v>991647</v>
          </cell>
          <cell r="Z46">
            <v>1902155.28</v>
          </cell>
        </row>
        <row r="47">
          <cell r="A47" t="str">
            <v>15.0229   0.10</v>
          </cell>
          <cell r="Z47">
            <v>5579412</v>
          </cell>
        </row>
        <row r="48">
          <cell r="A48">
            <v>991907</v>
          </cell>
          <cell r="Z48">
            <v>148904.74666666667</v>
          </cell>
        </row>
        <row r="49">
          <cell r="A49">
            <v>996794</v>
          </cell>
          <cell r="Z49">
            <v>148904.74666666667</v>
          </cell>
        </row>
        <row r="50">
          <cell r="A50">
            <v>996795</v>
          </cell>
          <cell r="Z50">
            <v>148904.74666666667</v>
          </cell>
        </row>
        <row r="51">
          <cell r="A51" t="str">
            <v>18.0173   2.40</v>
          </cell>
          <cell r="Z51">
            <v>14619018.08</v>
          </cell>
        </row>
        <row r="52">
          <cell r="A52">
            <v>990021</v>
          </cell>
          <cell r="Z52">
            <v>4075104.125</v>
          </cell>
        </row>
        <row r="53">
          <cell r="A53">
            <v>934250</v>
          </cell>
          <cell r="Z53">
            <v>4075104.125</v>
          </cell>
        </row>
        <row r="54">
          <cell r="A54">
            <v>990581</v>
          </cell>
          <cell r="Z54">
            <v>3484956.4299999997</v>
          </cell>
        </row>
        <row r="55">
          <cell r="A55">
            <v>994233</v>
          </cell>
          <cell r="Z55">
            <v>16782300.240000002</v>
          </cell>
        </row>
        <row r="56">
          <cell r="A56">
            <v>994386</v>
          </cell>
          <cell r="Z56">
            <v>1616119.76</v>
          </cell>
        </row>
        <row r="57">
          <cell r="A57" t="str">
            <v>08.0077   0.20</v>
          </cell>
          <cell r="Z57">
            <v>6754723.0600000005</v>
          </cell>
        </row>
        <row r="58">
          <cell r="A58" t="str">
            <v>LP19</v>
          </cell>
          <cell r="Z58">
            <v>2157607.0099999998</v>
          </cell>
        </row>
        <row r="59">
          <cell r="A59" t="str">
            <v>105 R042117a</v>
          </cell>
          <cell r="Z59">
            <v>5894847.7699999996</v>
          </cell>
        </row>
        <row r="60">
          <cell r="A60">
            <v>991757</v>
          </cell>
          <cell r="Z60">
            <v>2567500.2200000002</v>
          </cell>
        </row>
        <row r="61">
          <cell r="A61">
            <v>991544</v>
          </cell>
          <cell r="Z61">
            <v>2567500.2200000002</v>
          </cell>
        </row>
        <row r="62">
          <cell r="A62">
            <v>991716</v>
          </cell>
          <cell r="Z62">
            <v>7565525.3600000003</v>
          </cell>
        </row>
        <row r="63">
          <cell r="A63">
            <v>997695</v>
          </cell>
          <cell r="Z63">
            <v>3201027.19</v>
          </cell>
        </row>
        <row r="64">
          <cell r="A64">
            <v>991191</v>
          </cell>
          <cell r="Z64">
            <v>1063848.1199999999</v>
          </cell>
        </row>
        <row r="65">
          <cell r="A65" t="str">
            <v>15.0060   1.00</v>
          </cell>
          <cell r="Z65">
            <v>5117078.67</v>
          </cell>
        </row>
        <row r="66">
          <cell r="A66">
            <v>990345</v>
          </cell>
          <cell r="Z66">
            <v>4378674.4700000007</v>
          </cell>
        </row>
        <row r="67">
          <cell r="A67">
            <v>991106</v>
          </cell>
          <cell r="Z67">
            <v>2624632</v>
          </cell>
        </row>
        <row r="68">
          <cell r="A68">
            <v>990014</v>
          </cell>
          <cell r="Z68">
            <v>2090447</v>
          </cell>
        </row>
        <row r="69">
          <cell r="A69">
            <v>990641</v>
          </cell>
          <cell r="Z69">
            <v>1525948.56</v>
          </cell>
        </row>
        <row r="70">
          <cell r="A70">
            <v>990091</v>
          </cell>
          <cell r="Z70">
            <v>1525948.56</v>
          </cell>
        </row>
        <row r="71">
          <cell r="A71">
            <v>990269</v>
          </cell>
          <cell r="Z71">
            <v>1432483.65</v>
          </cell>
        </row>
        <row r="72">
          <cell r="A72" t="str">
            <v>102 N183</v>
          </cell>
          <cell r="Z72">
            <v>1045015.4</v>
          </cell>
        </row>
        <row r="73">
          <cell r="A73" t="str">
            <v>NC129</v>
          </cell>
          <cell r="Z73">
            <v>2307541</v>
          </cell>
        </row>
        <row r="74">
          <cell r="A74" t="str">
            <v>GR23</v>
          </cell>
          <cell r="Z74">
            <v>1063289.56</v>
          </cell>
        </row>
        <row r="75">
          <cell r="A75" t="str">
            <v>GR9</v>
          </cell>
          <cell r="Z75">
            <v>1063289.56</v>
          </cell>
        </row>
        <row r="76">
          <cell r="A76" t="str">
            <v>CR2</v>
          </cell>
          <cell r="Z76">
            <v>834819</v>
          </cell>
        </row>
        <row r="77">
          <cell r="A77">
            <v>995265</v>
          </cell>
          <cell r="Z77">
            <v>834819</v>
          </cell>
        </row>
        <row r="78">
          <cell r="A78">
            <v>990253</v>
          </cell>
          <cell r="Z78">
            <v>1613651.6</v>
          </cell>
        </row>
        <row r="79">
          <cell r="A79">
            <v>997679</v>
          </cell>
          <cell r="Z79">
            <v>2062421.27</v>
          </cell>
        </row>
        <row r="80">
          <cell r="A80" t="str">
            <v>18.0283   2.00</v>
          </cell>
          <cell r="Z80">
            <v>659055.97</v>
          </cell>
        </row>
        <row r="81">
          <cell r="A81">
            <v>995194</v>
          </cell>
          <cell r="Z81">
            <v>493437.5</v>
          </cell>
        </row>
        <row r="82">
          <cell r="A82" t="str">
            <v>101SA-06</v>
          </cell>
          <cell r="Z82">
            <v>493437.5</v>
          </cell>
        </row>
        <row r="83">
          <cell r="A83">
            <v>995167</v>
          </cell>
          <cell r="Z83">
            <v>493437.69500000001</v>
          </cell>
        </row>
        <row r="84">
          <cell r="A84">
            <v>991720</v>
          </cell>
          <cell r="Z84">
            <v>493437.69500000001</v>
          </cell>
        </row>
        <row r="85">
          <cell r="A85">
            <v>990038</v>
          </cell>
          <cell r="Z85">
            <v>1201503.5974999999</v>
          </cell>
        </row>
        <row r="86">
          <cell r="A86">
            <v>996755</v>
          </cell>
          <cell r="Z86">
            <v>1201503.5974999999</v>
          </cell>
        </row>
        <row r="87">
          <cell r="A87">
            <v>996756</v>
          </cell>
          <cell r="Z87">
            <v>1201503.5974999999</v>
          </cell>
        </row>
        <row r="88">
          <cell r="A88">
            <v>990366</v>
          </cell>
          <cell r="Z88">
            <v>1201503.5974999999</v>
          </cell>
        </row>
        <row r="89">
          <cell r="A89" t="str">
            <v>22.0349   0.70</v>
          </cell>
          <cell r="Z89">
            <v>2410816.0950000002</v>
          </cell>
        </row>
        <row r="90">
          <cell r="A90">
            <v>933616</v>
          </cell>
          <cell r="Z90">
            <v>2410816.0950000002</v>
          </cell>
        </row>
        <row r="91">
          <cell r="A91">
            <v>993724</v>
          </cell>
          <cell r="Z91">
            <v>2410816.0950000002</v>
          </cell>
        </row>
        <row r="92">
          <cell r="A92">
            <v>991528</v>
          </cell>
          <cell r="Z92">
            <v>2410816.0950000002</v>
          </cell>
        </row>
        <row r="93">
          <cell r="A93">
            <v>990773</v>
          </cell>
          <cell r="Z93">
            <v>2410816.0950000002</v>
          </cell>
        </row>
        <row r="94">
          <cell r="A94" t="str">
            <v>125 1806W34G</v>
          </cell>
          <cell r="Z94">
            <v>2410816.0950000002</v>
          </cell>
        </row>
        <row r="95">
          <cell r="A95">
            <v>991850</v>
          </cell>
          <cell r="Z95">
            <v>1423135.4528571428</v>
          </cell>
        </row>
        <row r="96">
          <cell r="A96">
            <v>994464</v>
          </cell>
          <cell r="Z96">
            <v>1423135.4528571428</v>
          </cell>
        </row>
        <row r="97">
          <cell r="A97">
            <v>991667</v>
          </cell>
          <cell r="Z97">
            <v>1423135.4528571428</v>
          </cell>
        </row>
        <row r="98">
          <cell r="A98">
            <v>990219</v>
          </cell>
          <cell r="Z98">
            <v>1423135.4528571428</v>
          </cell>
        </row>
        <row r="99">
          <cell r="A99">
            <v>990134</v>
          </cell>
          <cell r="Z99">
            <v>1423135.4528571428</v>
          </cell>
        </row>
        <row r="100">
          <cell r="A100">
            <v>990075</v>
          </cell>
          <cell r="Z100">
            <v>1423135.4528571428</v>
          </cell>
        </row>
        <row r="101">
          <cell r="A101">
            <v>990090</v>
          </cell>
          <cell r="Z101">
            <v>1423135.4528571428</v>
          </cell>
        </row>
        <row r="102">
          <cell r="A102">
            <v>997225</v>
          </cell>
          <cell r="Z102">
            <v>2074923.2585714287</v>
          </cell>
        </row>
        <row r="103">
          <cell r="A103">
            <v>990278</v>
          </cell>
          <cell r="Z103">
            <v>2074923.2585714287</v>
          </cell>
        </row>
        <row r="104">
          <cell r="A104">
            <v>997158</v>
          </cell>
          <cell r="Z104">
            <v>2074923.2585714287</v>
          </cell>
        </row>
        <row r="105">
          <cell r="A105">
            <v>991237</v>
          </cell>
          <cell r="Z105">
            <v>2074923.2585714287</v>
          </cell>
        </row>
        <row r="106">
          <cell r="A106">
            <v>990385</v>
          </cell>
          <cell r="Z106">
            <v>2074923.2585714287</v>
          </cell>
        </row>
        <row r="107">
          <cell r="A107">
            <v>997161</v>
          </cell>
          <cell r="Z107">
            <v>2074923.2585714287</v>
          </cell>
        </row>
        <row r="108">
          <cell r="A108">
            <v>991672</v>
          </cell>
          <cell r="Z108">
            <v>2074923.2585714287</v>
          </cell>
        </row>
        <row r="109">
          <cell r="A109" t="str">
            <v>105 S011918a</v>
          </cell>
          <cell r="Z109">
            <v>455336.15250000003</v>
          </cell>
        </row>
        <row r="110">
          <cell r="A110">
            <v>992064</v>
          </cell>
          <cell r="Z110">
            <v>455336.15250000003</v>
          </cell>
        </row>
        <row r="111">
          <cell r="A111">
            <v>992062</v>
          </cell>
          <cell r="Z111">
            <v>455336.15250000003</v>
          </cell>
        </row>
        <row r="112">
          <cell r="A112">
            <v>997974</v>
          </cell>
          <cell r="Z112">
            <v>455336.15250000003</v>
          </cell>
        </row>
        <row r="113">
          <cell r="A113">
            <v>996921</v>
          </cell>
          <cell r="Z113">
            <v>661528.4</v>
          </cell>
        </row>
        <row r="114">
          <cell r="A114">
            <v>996925</v>
          </cell>
          <cell r="Z114">
            <v>661528.4</v>
          </cell>
        </row>
        <row r="115">
          <cell r="A115">
            <v>996149</v>
          </cell>
          <cell r="Z115">
            <v>1241979</v>
          </cell>
        </row>
        <row r="116">
          <cell r="A116">
            <v>990896</v>
          </cell>
          <cell r="Z116">
            <v>555662.19000000006</v>
          </cell>
        </row>
        <row r="117">
          <cell r="A117">
            <v>995502</v>
          </cell>
          <cell r="Z117">
            <v>555662.19000000006</v>
          </cell>
        </row>
        <row r="118">
          <cell r="A118">
            <v>990241</v>
          </cell>
          <cell r="Z118">
            <v>555662.19000000006</v>
          </cell>
        </row>
        <row r="119">
          <cell r="A119">
            <v>990623</v>
          </cell>
          <cell r="Z119">
            <v>613861.02500000002</v>
          </cell>
        </row>
        <row r="120">
          <cell r="A120">
            <v>990622</v>
          </cell>
          <cell r="Z120">
            <v>613861.02500000002</v>
          </cell>
        </row>
        <row r="121">
          <cell r="A121">
            <v>996168</v>
          </cell>
          <cell r="Z121">
            <v>554869.07999999996</v>
          </cell>
        </row>
        <row r="122">
          <cell r="A122">
            <v>996164</v>
          </cell>
          <cell r="Z122">
            <v>298012.4325</v>
          </cell>
        </row>
        <row r="123">
          <cell r="A123">
            <v>990223</v>
          </cell>
          <cell r="Z123">
            <v>298012.4325</v>
          </cell>
        </row>
        <row r="124">
          <cell r="A124">
            <v>931144</v>
          </cell>
          <cell r="Z124">
            <v>298012.4325</v>
          </cell>
        </row>
        <row r="125">
          <cell r="A125">
            <v>996163</v>
          </cell>
          <cell r="Z125">
            <v>298012.4325</v>
          </cell>
        </row>
        <row r="126">
          <cell r="A126">
            <v>996161</v>
          </cell>
          <cell r="Z126">
            <v>53453.84</v>
          </cell>
        </row>
        <row r="127">
          <cell r="A127">
            <v>990510</v>
          </cell>
          <cell r="Z127">
            <v>53453.84</v>
          </cell>
        </row>
        <row r="128">
          <cell r="A128" t="str">
            <v>18.0234   1.10</v>
          </cell>
          <cell r="Z128">
            <v>1694973.97</v>
          </cell>
        </row>
        <row r="129">
          <cell r="A129">
            <v>990240</v>
          </cell>
          <cell r="Z129">
            <v>1280246</v>
          </cell>
        </row>
        <row r="130">
          <cell r="A130">
            <v>990448</v>
          </cell>
          <cell r="Z130">
            <v>1129329.8399999999</v>
          </cell>
        </row>
        <row r="131">
          <cell r="A131">
            <v>996251</v>
          </cell>
          <cell r="Z131">
            <v>1485819.81</v>
          </cell>
        </row>
        <row r="132">
          <cell r="A132">
            <v>992798</v>
          </cell>
          <cell r="Z132">
            <v>1485819.81</v>
          </cell>
        </row>
        <row r="133">
          <cell r="A133">
            <v>994415</v>
          </cell>
          <cell r="Z133">
            <v>1000551.3899999999</v>
          </cell>
        </row>
        <row r="134">
          <cell r="A134">
            <v>994410</v>
          </cell>
          <cell r="Z134">
            <v>1837740.95</v>
          </cell>
        </row>
        <row r="135">
          <cell r="A135">
            <v>990711</v>
          </cell>
          <cell r="Z135">
            <v>496198.08</v>
          </cell>
        </row>
        <row r="136">
          <cell r="A136">
            <v>990375</v>
          </cell>
          <cell r="Z136">
            <v>740031.64</v>
          </cell>
        </row>
        <row r="137">
          <cell r="A137">
            <v>990077</v>
          </cell>
          <cell r="Z137">
            <v>1884180.63</v>
          </cell>
        </row>
        <row r="138">
          <cell r="A138">
            <v>991126</v>
          </cell>
          <cell r="Z138">
            <v>303229.5</v>
          </cell>
        </row>
        <row r="139">
          <cell r="A139" t="str">
            <v>CD18</v>
          </cell>
          <cell r="Z139">
            <v>303229.5</v>
          </cell>
        </row>
        <row r="140">
          <cell r="A140" t="str">
            <v>JK2</v>
          </cell>
          <cell r="Z140">
            <v>303229.5</v>
          </cell>
        </row>
        <row r="141">
          <cell r="A141">
            <v>994308</v>
          </cell>
          <cell r="Z141">
            <v>303229.5</v>
          </cell>
        </row>
        <row r="142">
          <cell r="A142">
            <v>991225</v>
          </cell>
          <cell r="Z142">
            <v>194937.79500000001</v>
          </cell>
        </row>
        <row r="143">
          <cell r="A143">
            <v>990688</v>
          </cell>
          <cell r="Z143">
            <v>194937.79500000001</v>
          </cell>
        </row>
        <row r="144">
          <cell r="A144">
            <v>995475</v>
          </cell>
          <cell r="Z144">
            <v>194935.39</v>
          </cell>
        </row>
        <row r="145">
          <cell r="A145">
            <v>991958</v>
          </cell>
          <cell r="Z145">
            <v>1372331.04</v>
          </cell>
        </row>
        <row r="146">
          <cell r="A146">
            <v>994325</v>
          </cell>
          <cell r="Z146">
            <v>1204400.96</v>
          </cell>
        </row>
        <row r="147">
          <cell r="A147">
            <v>994327</v>
          </cell>
          <cell r="Z147">
            <v>2518126.2000000002</v>
          </cell>
        </row>
        <row r="148">
          <cell r="A148">
            <v>990450</v>
          </cell>
          <cell r="Z148">
            <v>558602</v>
          </cell>
        </row>
        <row r="149">
          <cell r="A149">
            <v>990022</v>
          </cell>
          <cell r="Z149">
            <v>434206.5</v>
          </cell>
        </row>
        <row r="150">
          <cell r="A150">
            <v>992003</v>
          </cell>
          <cell r="Z150">
            <v>434206.5</v>
          </cell>
        </row>
        <row r="151">
          <cell r="A151">
            <v>990015</v>
          </cell>
          <cell r="Z151">
            <v>289471</v>
          </cell>
        </row>
        <row r="152">
          <cell r="A152">
            <v>991973</v>
          </cell>
          <cell r="Z152">
            <v>289471</v>
          </cell>
        </row>
        <row r="153">
          <cell r="A153">
            <v>992987</v>
          </cell>
          <cell r="Z153">
            <v>289471</v>
          </cell>
        </row>
        <row r="154">
          <cell r="A154"/>
          <cell r="Z154"/>
        </row>
        <row r="155">
          <cell r="A155">
            <v>995723</v>
          </cell>
          <cell r="Z155">
            <v>162358.44</v>
          </cell>
        </row>
        <row r="156">
          <cell r="A156"/>
          <cell r="Z156"/>
        </row>
        <row r="157">
          <cell r="A157"/>
          <cell r="Z157"/>
        </row>
        <row r="158">
          <cell r="A158"/>
          <cell r="Z158"/>
        </row>
        <row r="159">
          <cell r="A159"/>
          <cell r="Z159"/>
        </row>
        <row r="160">
          <cell r="A160"/>
          <cell r="Z160"/>
        </row>
        <row r="161">
          <cell r="A161"/>
          <cell r="Z161"/>
        </row>
        <row r="162">
          <cell r="A162"/>
          <cell r="Z162"/>
        </row>
        <row r="163">
          <cell r="A163"/>
          <cell r="Z163"/>
        </row>
        <row r="164">
          <cell r="A164"/>
          <cell r="Z164"/>
        </row>
        <row r="165">
          <cell r="A165"/>
          <cell r="Z165"/>
        </row>
        <row r="166">
          <cell r="A166"/>
          <cell r="Z166"/>
        </row>
        <row r="167">
          <cell r="A167"/>
          <cell r="Z167"/>
        </row>
        <row r="168">
          <cell r="A168">
            <v>991525</v>
          </cell>
          <cell r="Z168">
            <v>304058.83</v>
          </cell>
        </row>
      </sheetData>
    </sheetDataSet>
  </externalBook>
</externalLink>
</file>

<file path=xl/tables/table1.xml><?xml version="1.0" encoding="utf-8"?>
<table xmlns="http://schemas.openxmlformats.org/spreadsheetml/2006/main" id="3" name="Table24" displayName="Table24" ref="A5:J87" headerRowCount="0" headerRowDxfId="31" tableBorderDxfId="30" headerRowCellStyle="Normal_Sheet3">
  <sortState ref="A3:M81">
    <sortCondition ref="A2:A81"/>
  </sortState>
  <tableColumns count="10">
    <tableColumn id="1" name="Site ID" totalsRowLabel="Total" headerRowDxfId="29" dataDxfId="28" totalsRowDxfId="27" headerRowCellStyle="Normal_Sheet3"/>
    <tableColumn id="3" name="Stream" headerRowDxfId="26" dataDxfId="25" totalsRowDxfId="24" headerRowCellStyle="Normal_Sheet3"/>
    <tableColumn id="4" name="Tributary to" headerRowDxfId="23" dataDxfId="22" totalsRowDxfId="21" headerRowCellStyle="Normal_Sheet3"/>
    <tableColumn id="6" name="County" headerRowDxfId="20" dataDxfId="19" totalsRowDxfId="18" headerRowCellStyle="Normal_Sheet3"/>
    <tableColumn id="7" name="WRIA" headerRowDxfId="17" dataDxfId="16" totalsRowDxfId="15" headerRowCellStyle="Normal_Sheet3"/>
    <tableColumn id="9" name="Highway" headerRowDxfId="14" dataDxfId="13" totalsRowDxfId="12" headerRowCellStyle="Normal_Sheet3"/>
    <tableColumn id="11" name="Milepost" headerRowDxfId="11" dataDxfId="10" totalsRowDxfId="9" headerRowCellStyle="Normal_Sheet3"/>
    <tableColumn id="12" name="Activity" headerRowDxfId="8" dataDxfId="7" totalsRowDxfId="6" headerRowCellStyle="Normal_Sheet3"/>
    <tableColumn id="13" name="Total Project Costs*" headerRowDxfId="5" dataDxfId="4" totalsRowDxfId="3" headerRowCellStyle="Normal_Sheet3"/>
    <tableColumn id="14" name="19-21 Expenditures**" totalsRowFunction="sum" headerRowDxfId="2" dataDxfId="1" totalsRowDxfId="0" headerRowCellStyle="Normal_Sheet3"/>
  </tableColumns>
  <tableStyleInfo name="TableStyleLight8"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tabSelected="1" view="pageBreakPreview" zoomScaleNormal="100" zoomScaleSheetLayoutView="100" workbookViewId="0">
      <selection activeCell="F105" sqref="F105"/>
    </sheetView>
  </sheetViews>
  <sheetFormatPr defaultRowHeight="15" x14ac:dyDescent="0.25"/>
  <cols>
    <col min="2" max="2" width="14.7109375" bestFit="1" customWidth="1"/>
    <col min="3" max="3" width="21.140625" bestFit="1" customWidth="1"/>
    <col min="4" max="4" width="11.28515625" bestFit="1" customWidth="1"/>
    <col min="5" max="5" width="7.28515625" bestFit="1" customWidth="1"/>
    <col min="6" max="6" width="13.28515625" bestFit="1" customWidth="1"/>
    <col min="7" max="7" width="7.85546875" bestFit="1" customWidth="1"/>
    <col min="8" max="8" width="16" bestFit="1" customWidth="1"/>
    <col min="9" max="9" width="15.42578125" bestFit="1" customWidth="1"/>
    <col min="10" max="10" width="17.28515625" bestFit="1" customWidth="1"/>
  </cols>
  <sheetData>
    <row r="1" spans="1:10" ht="23.25" x14ac:dyDescent="0.35">
      <c r="A1" s="45" t="s">
        <v>259</v>
      </c>
    </row>
    <row r="2" spans="1:10" ht="23.25" x14ac:dyDescent="0.35">
      <c r="A2" s="45" t="s">
        <v>265</v>
      </c>
    </row>
    <row r="3" spans="1:10" ht="24" thickBot="1" x14ac:dyDescent="0.4">
      <c r="A3" s="45" t="s">
        <v>263</v>
      </c>
    </row>
    <row r="4" spans="1:10" ht="24.75" thickBot="1" x14ac:dyDescent="0.3">
      <c r="A4" s="55" t="s">
        <v>89</v>
      </c>
      <c r="B4" s="55" t="s">
        <v>2</v>
      </c>
      <c r="C4" s="55" t="s">
        <v>90</v>
      </c>
      <c r="D4" s="55" t="s">
        <v>92</v>
      </c>
      <c r="E4" s="55" t="s">
        <v>91</v>
      </c>
      <c r="F4" s="55" t="s">
        <v>107</v>
      </c>
      <c r="G4" s="55" t="s">
        <v>108</v>
      </c>
      <c r="H4" s="55" t="s">
        <v>147</v>
      </c>
      <c r="I4" s="55" t="s">
        <v>260</v>
      </c>
      <c r="J4" s="55" t="s">
        <v>261</v>
      </c>
    </row>
    <row r="5" spans="1:10" x14ac:dyDescent="0.25">
      <c r="A5" s="61">
        <v>990014</v>
      </c>
      <c r="B5" s="52" t="s">
        <v>3</v>
      </c>
      <c r="C5" s="52" t="s">
        <v>11</v>
      </c>
      <c r="D5" s="50" t="s">
        <v>93</v>
      </c>
      <c r="E5" s="50">
        <v>1</v>
      </c>
      <c r="F5" s="50" t="s">
        <v>111</v>
      </c>
      <c r="G5" s="51">
        <v>3.5</v>
      </c>
      <c r="H5" s="52" t="s">
        <v>38</v>
      </c>
      <c r="I5" s="53">
        <v>4570200</v>
      </c>
      <c r="J5" s="54">
        <v>2090447</v>
      </c>
    </row>
    <row r="6" spans="1:10" ht="36" x14ac:dyDescent="0.25">
      <c r="A6" s="29">
        <v>990077</v>
      </c>
      <c r="B6" s="20" t="s">
        <v>48</v>
      </c>
      <c r="C6" s="20" t="s">
        <v>49</v>
      </c>
      <c r="D6" s="21" t="s">
        <v>96</v>
      </c>
      <c r="E6" s="23">
        <v>17</v>
      </c>
      <c r="F6" s="21" t="s">
        <v>116</v>
      </c>
      <c r="G6" s="22">
        <v>0.22</v>
      </c>
      <c r="H6" s="20" t="s">
        <v>38</v>
      </c>
      <c r="I6" s="38">
        <v>15615842.68</v>
      </c>
      <c r="J6" s="3">
        <v>1884180.63</v>
      </c>
    </row>
    <row r="7" spans="1:10" x14ac:dyDescent="0.25">
      <c r="A7" s="32">
        <v>990148</v>
      </c>
      <c r="B7" s="27" t="s">
        <v>77</v>
      </c>
      <c r="C7" s="27" t="s">
        <v>78</v>
      </c>
      <c r="D7" s="23" t="s">
        <v>96</v>
      </c>
      <c r="E7" s="23">
        <v>21</v>
      </c>
      <c r="F7" s="23" t="s">
        <v>113</v>
      </c>
      <c r="G7" s="24">
        <v>147.49</v>
      </c>
      <c r="H7" s="27" t="s">
        <v>37</v>
      </c>
      <c r="I7" s="38">
        <v>5082463.5599999996</v>
      </c>
      <c r="J7" s="3">
        <v>4295111.2</v>
      </c>
    </row>
    <row r="8" spans="1:10" x14ac:dyDescent="0.25">
      <c r="A8" s="32">
        <v>990178</v>
      </c>
      <c r="B8" s="27" t="s">
        <v>79</v>
      </c>
      <c r="C8" s="27" t="s">
        <v>78</v>
      </c>
      <c r="D8" s="23" t="s">
        <v>96</v>
      </c>
      <c r="E8" s="23">
        <v>21</v>
      </c>
      <c r="F8" s="23" t="s">
        <v>113</v>
      </c>
      <c r="G8" s="24">
        <v>146.85</v>
      </c>
      <c r="H8" s="27" t="s">
        <v>37</v>
      </c>
      <c r="I8" s="38">
        <v>8963377.5600000005</v>
      </c>
      <c r="J8" s="3">
        <v>7520370.5100000007</v>
      </c>
    </row>
    <row r="9" spans="1:10" ht="36" x14ac:dyDescent="0.25">
      <c r="A9" s="29">
        <v>990240</v>
      </c>
      <c r="B9" s="20" t="s">
        <v>50</v>
      </c>
      <c r="C9" s="20" t="s">
        <v>47</v>
      </c>
      <c r="D9" s="21" t="s">
        <v>94</v>
      </c>
      <c r="E9" s="21">
        <v>18</v>
      </c>
      <c r="F9" s="21" t="s">
        <v>113</v>
      </c>
      <c r="G9" s="22">
        <v>250.5</v>
      </c>
      <c r="H9" s="20" t="s">
        <v>38</v>
      </c>
      <c r="I9" s="38">
        <v>12540434.289999999</v>
      </c>
      <c r="J9" s="3">
        <v>1280246</v>
      </c>
    </row>
    <row r="10" spans="1:10" ht="36" x14ac:dyDescent="0.25">
      <c r="A10" s="29">
        <v>990253</v>
      </c>
      <c r="B10" s="20" t="s">
        <v>6</v>
      </c>
      <c r="C10" s="20" t="s">
        <v>7</v>
      </c>
      <c r="D10" s="21" t="s">
        <v>98</v>
      </c>
      <c r="E10" s="21">
        <v>8</v>
      </c>
      <c r="F10" s="21" t="s">
        <v>119</v>
      </c>
      <c r="G10" s="22">
        <v>31.3</v>
      </c>
      <c r="H10" s="35" t="s">
        <v>38</v>
      </c>
      <c r="I10" s="38">
        <v>4876912.18</v>
      </c>
      <c r="J10" s="3">
        <v>1613651.6</v>
      </c>
    </row>
    <row r="11" spans="1:10" ht="24" x14ac:dyDescent="0.25">
      <c r="A11" s="33">
        <v>990269</v>
      </c>
      <c r="B11" s="28" t="s">
        <v>66</v>
      </c>
      <c r="C11" s="28" t="s">
        <v>67</v>
      </c>
      <c r="D11" s="23" t="s">
        <v>94</v>
      </c>
      <c r="E11" s="23">
        <v>20</v>
      </c>
      <c r="F11" s="23" t="s">
        <v>113</v>
      </c>
      <c r="G11" s="24">
        <v>184.66</v>
      </c>
      <c r="H11" s="26" t="s">
        <v>38</v>
      </c>
      <c r="I11" s="38">
        <v>7922160.54</v>
      </c>
      <c r="J11" s="3">
        <v>1432483.65</v>
      </c>
    </row>
    <row r="12" spans="1:10" x14ac:dyDescent="0.25">
      <c r="A12" s="32">
        <v>990286</v>
      </c>
      <c r="B12" s="27" t="s">
        <v>80</v>
      </c>
      <c r="C12" s="27" t="s">
        <v>81</v>
      </c>
      <c r="D12" s="23" t="s">
        <v>100</v>
      </c>
      <c r="E12" s="23">
        <v>15</v>
      </c>
      <c r="F12" s="23" t="s">
        <v>120</v>
      </c>
      <c r="G12" s="24">
        <v>11.3</v>
      </c>
      <c r="H12" s="27" t="s">
        <v>37</v>
      </c>
      <c r="I12" s="38">
        <v>9344500.1799999997</v>
      </c>
      <c r="J12" s="3">
        <v>7555234.25</v>
      </c>
    </row>
    <row r="13" spans="1:10" ht="36" x14ac:dyDescent="0.25">
      <c r="A13" s="29">
        <v>990345</v>
      </c>
      <c r="B13" s="20" t="s">
        <v>39</v>
      </c>
      <c r="C13" s="20" t="s">
        <v>40</v>
      </c>
      <c r="D13" s="21" t="s">
        <v>100</v>
      </c>
      <c r="E13" s="21">
        <v>15</v>
      </c>
      <c r="F13" s="21" t="s">
        <v>121</v>
      </c>
      <c r="G13" s="22">
        <v>16.04</v>
      </c>
      <c r="H13" s="20" t="s">
        <v>38</v>
      </c>
      <c r="I13" s="38">
        <v>19072631.989999998</v>
      </c>
      <c r="J13" s="3">
        <v>4378674.4700000007</v>
      </c>
    </row>
    <row r="14" spans="1:10" ht="24" x14ac:dyDescent="0.25">
      <c r="A14" s="31">
        <v>990375</v>
      </c>
      <c r="B14" s="26" t="s">
        <v>61</v>
      </c>
      <c r="C14" s="26" t="s">
        <v>62</v>
      </c>
      <c r="D14" s="23" t="s">
        <v>96</v>
      </c>
      <c r="E14" s="23">
        <v>17</v>
      </c>
      <c r="F14" s="23" t="s">
        <v>119</v>
      </c>
      <c r="G14" s="24">
        <v>10.36</v>
      </c>
      <c r="H14" s="26" t="s">
        <v>38</v>
      </c>
      <c r="I14" s="38">
        <v>3139320</v>
      </c>
      <c r="J14" s="3">
        <v>740031.64</v>
      </c>
    </row>
    <row r="15" spans="1:10" x14ac:dyDescent="0.25">
      <c r="A15" s="32">
        <v>990400</v>
      </c>
      <c r="B15" s="27" t="s">
        <v>82</v>
      </c>
      <c r="C15" s="27" t="s">
        <v>83</v>
      </c>
      <c r="D15" s="23" t="s">
        <v>96</v>
      </c>
      <c r="E15" s="23">
        <v>20</v>
      </c>
      <c r="F15" s="23" t="s">
        <v>113</v>
      </c>
      <c r="G15" s="24">
        <v>162.6</v>
      </c>
      <c r="H15" s="27" t="s">
        <v>37</v>
      </c>
      <c r="I15" s="38">
        <v>10902885.380000001</v>
      </c>
      <c r="J15" s="3">
        <v>9540798</v>
      </c>
    </row>
    <row r="16" spans="1:10" ht="36" x14ac:dyDescent="0.25">
      <c r="A16" s="29">
        <v>990448</v>
      </c>
      <c r="B16" s="20" t="s">
        <v>53</v>
      </c>
      <c r="C16" s="20" t="s">
        <v>54</v>
      </c>
      <c r="D16" s="21" t="s">
        <v>94</v>
      </c>
      <c r="E16" s="21">
        <v>18</v>
      </c>
      <c r="F16" s="21" t="s">
        <v>113</v>
      </c>
      <c r="G16" s="22">
        <v>246.4</v>
      </c>
      <c r="H16" s="20" t="s">
        <v>38</v>
      </c>
      <c r="I16" s="38">
        <v>11513008.07</v>
      </c>
      <c r="J16" s="3">
        <v>1129329.8399999999</v>
      </c>
    </row>
    <row r="17" spans="1:15" ht="24" x14ac:dyDescent="0.25">
      <c r="A17" s="31">
        <v>990450</v>
      </c>
      <c r="B17" s="26" t="s">
        <v>63</v>
      </c>
      <c r="C17" s="26" t="s">
        <v>62</v>
      </c>
      <c r="D17" s="23" t="s">
        <v>99</v>
      </c>
      <c r="E17" s="23">
        <v>14</v>
      </c>
      <c r="F17" s="23" t="s">
        <v>122</v>
      </c>
      <c r="G17" s="24">
        <v>12.3</v>
      </c>
      <c r="H17" s="26" t="s">
        <v>38</v>
      </c>
      <c r="I17" s="38">
        <v>3374380</v>
      </c>
      <c r="J17" s="3">
        <v>558602</v>
      </c>
    </row>
    <row r="18" spans="1:15" ht="24" x14ac:dyDescent="0.25">
      <c r="A18" s="29">
        <v>990581</v>
      </c>
      <c r="B18" s="20" t="s">
        <v>0</v>
      </c>
      <c r="C18" s="20" t="s">
        <v>15</v>
      </c>
      <c r="D18" s="21" t="s">
        <v>93</v>
      </c>
      <c r="E18" s="21">
        <v>1</v>
      </c>
      <c r="F18" s="21" t="s">
        <v>123</v>
      </c>
      <c r="G18" s="22">
        <v>18.649999999999999</v>
      </c>
      <c r="H18" s="35" t="s">
        <v>37</v>
      </c>
      <c r="I18" s="38">
        <v>3563978.86</v>
      </c>
      <c r="J18" s="3">
        <v>3484956.4299999997</v>
      </c>
    </row>
    <row r="19" spans="1:15" ht="36" x14ac:dyDescent="0.25">
      <c r="A19" s="31">
        <v>990711</v>
      </c>
      <c r="B19" s="26" t="s">
        <v>58</v>
      </c>
      <c r="C19" s="26" t="s">
        <v>59</v>
      </c>
      <c r="D19" s="23" t="s">
        <v>96</v>
      </c>
      <c r="E19" s="23">
        <v>17</v>
      </c>
      <c r="F19" s="23" t="s">
        <v>125</v>
      </c>
      <c r="G19" s="24">
        <v>4.3</v>
      </c>
      <c r="H19" s="26" t="s">
        <v>38</v>
      </c>
      <c r="I19" s="38">
        <v>1857788</v>
      </c>
      <c r="J19" s="3">
        <v>496198.08</v>
      </c>
    </row>
    <row r="20" spans="1:15" x14ac:dyDescent="0.25">
      <c r="A20" s="32">
        <v>990735</v>
      </c>
      <c r="B20" s="27" t="s">
        <v>102</v>
      </c>
      <c r="C20" s="27" t="s">
        <v>103</v>
      </c>
      <c r="D20" s="27" t="s">
        <v>104</v>
      </c>
      <c r="E20" s="27">
        <v>23</v>
      </c>
      <c r="F20" s="23" t="s">
        <v>126</v>
      </c>
      <c r="G20" s="24">
        <v>22.64</v>
      </c>
      <c r="H20" s="27" t="s">
        <v>37</v>
      </c>
      <c r="I20" s="38">
        <v>2346050.87</v>
      </c>
      <c r="J20" s="3">
        <v>1556823.9</v>
      </c>
    </row>
    <row r="21" spans="1:15" x14ac:dyDescent="0.25">
      <c r="A21" s="32">
        <v>990943</v>
      </c>
      <c r="B21" s="27" t="s">
        <v>84</v>
      </c>
      <c r="C21" s="27" t="s">
        <v>85</v>
      </c>
      <c r="D21" s="23" t="s">
        <v>96</v>
      </c>
      <c r="E21" s="23">
        <v>17</v>
      </c>
      <c r="F21" s="23" t="s">
        <v>116</v>
      </c>
      <c r="G21" s="24">
        <v>4.67</v>
      </c>
      <c r="H21" s="27" t="s">
        <v>37</v>
      </c>
      <c r="I21" s="38">
        <v>12639583.67</v>
      </c>
      <c r="J21" s="46">
        <v>12094809.83</v>
      </c>
      <c r="K21" s="47"/>
      <c r="L21" s="47"/>
      <c r="M21" s="47"/>
      <c r="N21" s="47"/>
      <c r="O21" s="47"/>
    </row>
    <row r="22" spans="1:15" x14ac:dyDescent="0.25">
      <c r="A22" s="30">
        <v>991106</v>
      </c>
      <c r="B22" s="25" t="s">
        <v>0</v>
      </c>
      <c r="C22" s="25" t="s">
        <v>19</v>
      </c>
      <c r="D22" s="21" t="s">
        <v>93</v>
      </c>
      <c r="E22" s="21">
        <v>1</v>
      </c>
      <c r="F22" s="21" t="s">
        <v>117</v>
      </c>
      <c r="G22" s="22">
        <v>70.599999999999994</v>
      </c>
      <c r="H22" s="35" t="s">
        <v>38</v>
      </c>
      <c r="I22" s="38">
        <v>6156400</v>
      </c>
      <c r="J22" s="3">
        <v>2624632</v>
      </c>
    </row>
    <row r="23" spans="1:15" ht="24" x14ac:dyDescent="0.25">
      <c r="A23" s="32">
        <v>991159</v>
      </c>
      <c r="B23" s="27" t="s">
        <v>71</v>
      </c>
      <c r="C23" s="27" t="s">
        <v>72</v>
      </c>
      <c r="D23" s="23" t="s">
        <v>101</v>
      </c>
      <c r="E23" s="23">
        <v>5</v>
      </c>
      <c r="F23" s="23" t="s">
        <v>129</v>
      </c>
      <c r="G23" s="24">
        <v>24.65</v>
      </c>
      <c r="H23" s="27" t="s">
        <v>37</v>
      </c>
      <c r="I23" s="38">
        <v>15239675.52</v>
      </c>
      <c r="J23" s="3">
        <v>10756720.699999999</v>
      </c>
    </row>
    <row r="24" spans="1:15" ht="15.75" thickBot="1" x14ac:dyDescent="0.3">
      <c r="A24" s="32">
        <v>991160</v>
      </c>
      <c r="B24" s="27" t="s">
        <v>73</v>
      </c>
      <c r="C24" s="27" t="s">
        <v>72</v>
      </c>
      <c r="D24" s="23" t="s">
        <v>101</v>
      </c>
      <c r="E24" s="23">
        <v>5</v>
      </c>
      <c r="F24" s="23" t="s">
        <v>129</v>
      </c>
      <c r="G24" s="24">
        <v>25.94</v>
      </c>
      <c r="H24" s="27" t="s">
        <v>37</v>
      </c>
      <c r="I24" s="38">
        <v>3272209.86</v>
      </c>
      <c r="J24" s="3">
        <v>1962503.91</v>
      </c>
    </row>
    <row r="25" spans="1:15" ht="24.75" thickBot="1" x14ac:dyDescent="0.3">
      <c r="A25" s="55" t="s">
        <v>89</v>
      </c>
      <c r="B25" s="55" t="s">
        <v>2</v>
      </c>
      <c r="C25" s="55" t="s">
        <v>90</v>
      </c>
      <c r="D25" s="55" t="s">
        <v>92</v>
      </c>
      <c r="E25" s="55" t="s">
        <v>91</v>
      </c>
      <c r="F25" s="55" t="s">
        <v>107</v>
      </c>
      <c r="G25" s="55" t="s">
        <v>108</v>
      </c>
      <c r="H25" s="55" t="s">
        <v>147</v>
      </c>
      <c r="I25" s="55" t="s">
        <v>260</v>
      </c>
      <c r="J25" s="55" t="s">
        <v>261</v>
      </c>
    </row>
    <row r="26" spans="1:15" x14ac:dyDescent="0.25">
      <c r="A26" s="48">
        <v>991191</v>
      </c>
      <c r="B26" s="49" t="s">
        <v>20</v>
      </c>
      <c r="C26" s="49" t="s">
        <v>21</v>
      </c>
      <c r="D26" s="50" t="s">
        <v>98</v>
      </c>
      <c r="E26" s="50">
        <v>9</v>
      </c>
      <c r="F26" s="50" t="s">
        <v>130</v>
      </c>
      <c r="G26" s="51">
        <v>0.41</v>
      </c>
      <c r="H26" s="52" t="s">
        <v>38</v>
      </c>
      <c r="I26" s="53">
        <v>2543756.44</v>
      </c>
      <c r="J26" s="54">
        <v>1063848.1199999999</v>
      </c>
    </row>
    <row r="27" spans="1:15" x14ac:dyDescent="0.25">
      <c r="A27" s="29">
        <v>991525</v>
      </c>
      <c r="B27" s="20" t="s">
        <v>42</v>
      </c>
      <c r="C27" s="20" t="s">
        <v>43</v>
      </c>
      <c r="D27" s="21" t="s">
        <v>99</v>
      </c>
      <c r="E27" s="21">
        <v>15</v>
      </c>
      <c r="F27" s="21" t="s">
        <v>120</v>
      </c>
      <c r="G27" s="22">
        <v>4.2</v>
      </c>
      <c r="H27" s="20" t="s">
        <v>38</v>
      </c>
      <c r="I27" s="38">
        <v>3713233.91</v>
      </c>
      <c r="J27" s="3">
        <v>304058.83</v>
      </c>
    </row>
    <row r="28" spans="1:15" x14ac:dyDescent="0.25">
      <c r="A28" s="33">
        <v>991647</v>
      </c>
      <c r="B28" s="28" t="s">
        <v>0</v>
      </c>
      <c r="C28" s="28" t="s">
        <v>65</v>
      </c>
      <c r="D28" s="23" t="s">
        <v>96</v>
      </c>
      <c r="E28" s="23">
        <v>20</v>
      </c>
      <c r="F28" s="23" t="s">
        <v>113</v>
      </c>
      <c r="G28" s="24">
        <v>175.45</v>
      </c>
      <c r="H28" s="27" t="s">
        <v>37</v>
      </c>
      <c r="I28" s="38">
        <v>2563689.39</v>
      </c>
      <c r="J28" s="3">
        <v>1902155.28</v>
      </c>
    </row>
    <row r="29" spans="1:15" x14ac:dyDescent="0.25">
      <c r="A29" s="30">
        <v>991716</v>
      </c>
      <c r="B29" s="25" t="s">
        <v>29</v>
      </c>
      <c r="C29" s="25" t="s">
        <v>5</v>
      </c>
      <c r="D29" s="21" t="s">
        <v>98</v>
      </c>
      <c r="E29" s="21">
        <v>7</v>
      </c>
      <c r="F29" s="21" t="s">
        <v>131</v>
      </c>
      <c r="G29" s="22">
        <v>13.6</v>
      </c>
      <c r="H29" s="25" t="s">
        <v>37</v>
      </c>
      <c r="I29" s="38">
        <v>8187040.54</v>
      </c>
      <c r="J29" s="3">
        <v>7565525.3600000003</v>
      </c>
    </row>
    <row r="30" spans="1:15" x14ac:dyDescent="0.25">
      <c r="A30" s="31">
        <v>991958</v>
      </c>
      <c r="B30" s="26" t="s">
        <v>56</v>
      </c>
      <c r="C30" s="26" t="s">
        <v>57</v>
      </c>
      <c r="D30" s="23" t="s">
        <v>95</v>
      </c>
      <c r="E30" s="23">
        <v>15</v>
      </c>
      <c r="F30" s="23" t="s">
        <v>133</v>
      </c>
      <c r="G30" s="24">
        <v>7.28</v>
      </c>
      <c r="H30" s="26" t="s">
        <v>38</v>
      </c>
      <c r="I30" s="38">
        <v>12385314.82</v>
      </c>
      <c r="J30" s="3">
        <v>1372331.04</v>
      </c>
    </row>
    <row r="31" spans="1:15" x14ac:dyDescent="0.25">
      <c r="A31" s="32">
        <v>992356</v>
      </c>
      <c r="B31" s="27" t="s">
        <v>74</v>
      </c>
      <c r="C31" s="27" t="s">
        <v>75</v>
      </c>
      <c r="D31" s="23" t="s">
        <v>93</v>
      </c>
      <c r="E31" s="23">
        <v>1</v>
      </c>
      <c r="F31" s="23" t="s">
        <v>117</v>
      </c>
      <c r="G31" s="24">
        <v>77.94</v>
      </c>
      <c r="H31" s="27" t="s">
        <v>37</v>
      </c>
      <c r="I31" s="38">
        <v>2562803.2599999998</v>
      </c>
      <c r="J31" s="3">
        <v>1410618.6</v>
      </c>
    </row>
    <row r="32" spans="1:15" x14ac:dyDescent="0.25">
      <c r="A32" s="29">
        <v>994233</v>
      </c>
      <c r="B32" s="20" t="s">
        <v>10</v>
      </c>
      <c r="C32" s="20" t="s">
        <v>11</v>
      </c>
      <c r="D32" s="21" t="s">
        <v>93</v>
      </c>
      <c r="E32" s="21">
        <v>1</v>
      </c>
      <c r="F32" s="21" t="s">
        <v>114</v>
      </c>
      <c r="G32" s="22">
        <v>250.55</v>
      </c>
      <c r="H32" s="35" t="s">
        <v>37</v>
      </c>
      <c r="I32" s="38">
        <v>26177880</v>
      </c>
      <c r="J32" s="3">
        <v>16782300.240000002</v>
      </c>
    </row>
    <row r="33" spans="1:10" x14ac:dyDescent="0.25">
      <c r="A33" s="31">
        <v>994325</v>
      </c>
      <c r="B33" s="26" t="s">
        <v>0</v>
      </c>
      <c r="C33" s="26" t="s">
        <v>64</v>
      </c>
      <c r="D33" s="23" t="s">
        <v>95</v>
      </c>
      <c r="E33" s="23">
        <v>15</v>
      </c>
      <c r="F33" s="23" t="s">
        <v>133</v>
      </c>
      <c r="G33" s="24">
        <v>2.44</v>
      </c>
      <c r="H33" s="26" t="s">
        <v>38</v>
      </c>
      <c r="I33" s="38">
        <v>8999226.5800000001</v>
      </c>
      <c r="J33" s="3">
        <v>1204400.96</v>
      </c>
    </row>
    <row r="34" spans="1:10" x14ac:dyDescent="0.25">
      <c r="A34" s="31">
        <v>994327</v>
      </c>
      <c r="B34" s="26" t="s">
        <v>0</v>
      </c>
      <c r="C34" s="26" t="s">
        <v>60</v>
      </c>
      <c r="D34" s="23" t="s">
        <v>95</v>
      </c>
      <c r="E34" s="23">
        <v>15</v>
      </c>
      <c r="F34" s="23" t="s">
        <v>133</v>
      </c>
      <c r="G34" s="24">
        <v>8.94</v>
      </c>
      <c r="H34" s="26" t="s">
        <v>38</v>
      </c>
      <c r="I34" s="38">
        <v>32243844.23</v>
      </c>
      <c r="J34" s="3">
        <v>2518126.2000000002</v>
      </c>
    </row>
    <row r="35" spans="1:10" x14ac:dyDescent="0.25">
      <c r="A35" s="29">
        <v>994386</v>
      </c>
      <c r="B35" s="20" t="s">
        <v>10</v>
      </c>
      <c r="C35" s="20" t="s">
        <v>11</v>
      </c>
      <c r="D35" s="21" t="s">
        <v>93</v>
      </c>
      <c r="E35" s="21">
        <v>1</v>
      </c>
      <c r="F35" s="21" t="s">
        <v>123</v>
      </c>
      <c r="G35" s="22">
        <v>21.08</v>
      </c>
      <c r="H35" s="35" t="s">
        <v>37</v>
      </c>
      <c r="I35" s="38">
        <v>3040900</v>
      </c>
      <c r="J35" s="3">
        <v>1616119.76</v>
      </c>
    </row>
    <row r="36" spans="1:10" x14ac:dyDescent="0.25">
      <c r="A36" s="30">
        <v>994410</v>
      </c>
      <c r="B36" s="25" t="s">
        <v>32</v>
      </c>
      <c r="C36" s="25" t="s">
        <v>33</v>
      </c>
      <c r="D36" s="21" t="s">
        <v>98</v>
      </c>
      <c r="E36" s="21">
        <v>7</v>
      </c>
      <c r="F36" s="21" t="s">
        <v>135</v>
      </c>
      <c r="G36" s="22">
        <v>23.13</v>
      </c>
      <c r="H36" s="35" t="s">
        <v>38</v>
      </c>
      <c r="I36" s="38">
        <v>25234256</v>
      </c>
      <c r="J36" s="3">
        <v>1837740.95</v>
      </c>
    </row>
    <row r="37" spans="1:10" x14ac:dyDescent="0.25">
      <c r="A37" s="30">
        <v>994415</v>
      </c>
      <c r="B37" s="25" t="s">
        <v>34</v>
      </c>
      <c r="C37" s="25" t="s">
        <v>35</v>
      </c>
      <c r="D37" s="21" t="s">
        <v>98</v>
      </c>
      <c r="E37" s="21">
        <v>8</v>
      </c>
      <c r="F37" s="21" t="s">
        <v>135</v>
      </c>
      <c r="G37" s="22">
        <v>14.83</v>
      </c>
      <c r="H37" s="35" t="s">
        <v>38</v>
      </c>
      <c r="I37" s="38">
        <v>12770244.710000001</v>
      </c>
      <c r="J37" s="3">
        <v>1000551.3899999999</v>
      </c>
    </row>
    <row r="38" spans="1:10" x14ac:dyDescent="0.25">
      <c r="A38" s="29">
        <v>995475</v>
      </c>
      <c r="B38" s="20" t="s">
        <v>0</v>
      </c>
      <c r="C38" s="20" t="s">
        <v>55</v>
      </c>
      <c r="D38" s="21" t="s">
        <v>100</v>
      </c>
      <c r="E38" s="21">
        <v>11</v>
      </c>
      <c r="F38" s="21" t="s">
        <v>134</v>
      </c>
      <c r="G38" s="22">
        <v>14.89</v>
      </c>
      <c r="H38" s="20" t="s">
        <v>38</v>
      </c>
      <c r="I38" s="38">
        <v>1444601.43</v>
      </c>
      <c r="J38" s="3">
        <v>194935.39</v>
      </c>
    </row>
    <row r="39" spans="1:10" x14ac:dyDescent="0.25">
      <c r="A39" s="32">
        <v>995715</v>
      </c>
      <c r="B39" s="27" t="s">
        <v>0</v>
      </c>
      <c r="C39" s="27" t="s">
        <v>76</v>
      </c>
      <c r="D39" s="23" t="s">
        <v>93</v>
      </c>
      <c r="E39" s="23">
        <v>1</v>
      </c>
      <c r="F39" s="23" t="s">
        <v>114</v>
      </c>
      <c r="G39" s="24">
        <v>268.63</v>
      </c>
      <c r="H39" s="27" t="s">
        <v>37</v>
      </c>
      <c r="I39" s="38">
        <v>9036949.4800000004</v>
      </c>
      <c r="J39" s="3">
        <v>6195538.6499999994</v>
      </c>
    </row>
    <row r="40" spans="1:10" x14ac:dyDescent="0.25">
      <c r="A40" s="34">
        <v>995723</v>
      </c>
      <c r="B40" s="35" t="s">
        <v>0</v>
      </c>
      <c r="C40" s="35" t="s">
        <v>23</v>
      </c>
      <c r="D40" s="21" t="s">
        <v>93</v>
      </c>
      <c r="E40" s="21">
        <v>1</v>
      </c>
      <c r="F40" s="21" t="s">
        <v>137</v>
      </c>
      <c r="G40" s="22">
        <v>260</v>
      </c>
      <c r="H40" s="35" t="s">
        <v>38</v>
      </c>
      <c r="I40" s="38">
        <v>8300550</v>
      </c>
      <c r="J40" s="3">
        <v>162358.44</v>
      </c>
    </row>
    <row r="41" spans="1:10" x14ac:dyDescent="0.25">
      <c r="A41" s="32">
        <v>996003</v>
      </c>
      <c r="B41" s="27" t="s">
        <v>0</v>
      </c>
      <c r="C41" s="27" t="s">
        <v>76</v>
      </c>
      <c r="D41" s="23" t="s">
        <v>93</v>
      </c>
      <c r="E41" s="23">
        <v>1</v>
      </c>
      <c r="F41" s="23" t="s">
        <v>138</v>
      </c>
      <c r="G41" s="24">
        <v>0.28999999999999998</v>
      </c>
      <c r="H41" s="27" t="s">
        <v>37</v>
      </c>
      <c r="I41" s="38">
        <v>2903484.32</v>
      </c>
      <c r="J41" s="3">
        <v>1722217.43</v>
      </c>
    </row>
    <row r="42" spans="1:10" x14ac:dyDescent="0.25">
      <c r="A42" s="30">
        <v>996149</v>
      </c>
      <c r="B42" s="25" t="s">
        <v>0</v>
      </c>
      <c r="C42" s="25" t="s">
        <v>31</v>
      </c>
      <c r="D42" s="21" t="s">
        <v>93</v>
      </c>
      <c r="E42" s="21">
        <v>1</v>
      </c>
      <c r="F42" s="21" t="s">
        <v>138</v>
      </c>
      <c r="G42" s="22">
        <v>8.11</v>
      </c>
      <c r="H42" s="35" t="s">
        <v>38</v>
      </c>
      <c r="I42" s="38">
        <v>17611100</v>
      </c>
      <c r="J42" s="3">
        <v>1241979</v>
      </c>
    </row>
    <row r="43" spans="1:10" x14ac:dyDescent="0.25">
      <c r="A43" s="30">
        <v>996168</v>
      </c>
      <c r="B43" s="25" t="s">
        <v>0</v>
      </c>
      <c r="C43" s="25" t="s">
        <v>22</v>
      </c>
      <c r="D43" s="21" t="s">
        <v>93</v>
      </c>
      <c r="E43" s="21">
        <v>1</v>
      </c>
      <c r="F43" s="21" t="s">
        <v>139</v>
      </c>
      <c r="G43" s="22">
        <v>3.51</v>
      </c>
      <c r="H43" s="35" t="s">
        <v>38</v>
      </c>
      <c r="I43" s="38">
        <v>3861236</v>
      </c>
      <c r="J43" s="3">
        <v>554869.07999999996</v>
      </c>
    </row>
    <row r="44" spans="1:10" x14ac:dyDescent="0.25">
      <c r="A44" s="29">
        <v>997679</v>
      </c>
      <c r="B44" s="20" t="s">
        <v>12</v>
      </c>
      <c r="C44" s="20" t="s">
        <v>1</v>
      </c>
      <c r="D44" s="21" t="s">
        <v>98</v>
      </c>
      <c r="E44" s="21">
        <v>9</v>
      </c>
      <c r="F44" s="21" t="s">
        <v>141</v>
      </c>
      <c r="G44" s="22">
        <v>24.42</v>
      </c>
      <c r="H44" s="35" t="s">
        <v>38</v>
      </c>
      <c r="I44" s="38">
        <v>14077091</v>
      </c>
      <c r="J44" s="3">
        <v>2062421.27</v>
      </c>
    </row>
    <row r="45" spans="1:10" x14ac:dyDescent="0.25">
      <c r="A45" s="34">
        <v>997695</v>
      </c>
      <c r="B45" s="35" t="s">
        <v>24</v>
      </c>
      <c r="C45" s="35" t="s">
        <v>25</v>
      </c>
      <c r="D45" s="21" t="s">
        <v>98</v>
      </c>
      <c r="E45" s="21">
        <v>9</v>
      </c>
      <c r="F45" s="21" t="s">
        <v>142</v>
      </c>
      <c r="G45" s="22">
        <v>9.9499999999999993</v>
      </c>
      <c r="H45" s="35" t="s">
        <v>37</v>
      </c>
      <c r="I45" s="38">
        <v>9343246</v>
      </c>
      <c r="J45" s="3">
        <v>3201027.19</v>
      </c>
    </row>
    <row r="46" spans="1:10" x14ac:dyDescent="0.25">
      <c r="A46" s="30" t="s">
        <v>36</v>
      </c>
      <c r="B46" s="25" t="s">
        <v>8</v>
      </c>
      <c r="C46" s="25" t="s">
        <v>9</v>
      </c>
      <c r="D46" s="21" t="s">
        <v>101</v>
      </c>
      <c r="E46" s="21">
        <v>8</v>
      </c>
      <c r="F46" s="21" t="s">
        <v>143</v>
      </c>
      <c r="G46" s="22">
        <v>6.57</v>
      </c>
      <c r="H46" s="25" t="s">
        <v>37</v>
      </c>
      <c r="I46" s="38">
        <v>7977626.6900000004</v>
      </c>
      <c r="J46" s="3">
        <v>6754723.0600000005</v>
      </c>
    </row>
    <row r="47" spans="1:10" x14ac:dyDescent="0.25">
      <c r="A47" s="29" t="s">
        <v>14</v>
      </c>
      <c r="B47" s="20" t="s">
        <v>9</v>
      </c>
      <c r="C47" s="20" t="s">
        <v>13</v>
      </c>
      <c r="D47" s="21" t="s">
        <v>101</v>
      </c>
      <c r="E47" s="21">
        <v>8</v>
      </c>
      <c r="F47" s="21" t="s">
        <v>144</v>
      </c>
      <c r="G47" s="22">
        <v>0.47</v>
      </c>
      <c r="H47" s="35" t="s">
        <v>38</v>
      </c>
      <c r="I47" s="38">
        <v>2851133.75</v>
      </c>
      <c r="J47" s="3">
        <v>1045015.4</v>
      </c>
    </row>
    <row r="48" spans="1:10" x14ac:dyDescent="0.25">
      <c r="A48" s="30" t="s">
        <v>27</v>
      </c>
      <c r="B48" s="25" t="s">
        <v>30</v>
      </c>
      <c r="C48" s="25" t="s">
        <v>4</v>
      </c>
      <c r="D48" s="21" t="s">
        <v>98</v>
      </c>
      <c r="E48" s="21">
        <v>10</v>
      </c>
      <c r="F48" s="21" t="s">
        <v>145</v>
      </c>
      <c r="G48" s="22">
        <v>8.24</v>
      </c>
      <c r="H48" s="35" t="s">
        <v>37</v>
      </c>
      <c r="I48" s="38">
        <v>10078796</v>
      </c>
      <c r="J48" s="3">
        <v>5894847.7699999996</v>
      </c>
    </row>
    <row r="49" spans="1:10" ht="60" x14ac:dyDescent="0.25">
      <c r="A49" s="10" t="s">
        <v>177</v>
      </c>
      <c r="B49" s="11" t="s">
        <v>178</v>
      </c>
      <c r="C49" s="11" t="s">
        <v>179</v>
      </c>
      <c r="D49" s="21" t="s">
        <v>98</v>
      </c>
      <c r="E49" s="21">
        <v>10</v>
      </c>
      <c r="F49" s="21" t="s">
        <v>134</v>
      </c>
      <c r="G49" s="22" t="s">
        <v>180</v>
      </c>
      <c r="H49" s="35" t="s">
        <v>38</v>
      </c>
      <c r="I49" s="38">
        <v>24404755.32</v>
      </c>
      <c r="J49" s="3">
        <v>1821344.61</v>
      </c>
    </row>
    <row r="50" spans="1:10" ht="15.75" thickBot="1" x14ac:dyDescent="0.3">
      <c r="A50" s="32" t="s">
        <v>86</v>
      </c>
      <c r="B50" s="27" t="s">
        <v>87</v>
      </c>
      <c r="C50" s="27" t="s">
        <v>88</v>
      </c>
      <c r="D50" s="23" t="s">
        <v>99</v>
      </c>
      <c r="E50" s="23">
        <v>14</v>
      </c>
      <c r="F50" s="23" t="s">
        <v>113</v>
      </c>
      <c r="G50" s="24">
        <v>346.95</v>
      </c>
      <c r="H50" s="27" t="s">
        <v>37</v>
      </c>
      <c r="I50" s="38">
        <v>19383068.859999999</v>
      </c>
      <c r="J50" s="3">
        <v>9606706.3699999992</v>
      </c>
    </row>
    <row r="51" spans="1:10" ht="24.75" thickBot="1" x14ac:dyDescent="0.3">
      <c r="A51" s="55" t="s">
        <v>89</v>
      </c>
      <c r="B51" s="55" t="s">
        <v>2</v>
      </c>
      <c r="C51" s="55" t="s">
        <v>90</v>
      </c>
      <c r="D51" s="55" t="s">
        <v>92</v>
      </c>
      <c r="E51" s="55" t="s">
        <v>91</v>
      </c>
      <c r="F51" s="55" t="s">
        <v>107</v>
      </c>
      <c r="G51" s="55" t="s">
        <v>108</v>
      </c>
      <c r="H51" s="55" t="s">
        <v>147</v>
      </c>
      <c r="I51" s="55" t="s">
        <v>260</v>
      </c>
      <c r="J51" s="55" t="s">
        <v>261</v>
      </c>
    </row>
    <row r="52" spans="1:10" ht="48" x14ac:dyDescent="0.25">
      <c r="A52" s="56" t="s">
        <v>248</v>
      </c>
      <c r="B52" s="57" t="s">
        <v>249</v>
      </c>
      <c r="C52" s="57" t="s">
        <v>250</v>
      </c>
      <c r="D52" s="58" t="s">
        <v>100</v>
      </c>
      <c r="E52" s="58">
        <v>15</v>
      </c>
      <c r="F52" s="58" t="s">
        <v>120</v>
      </c>
      <c r="G52" s="59" t="s">
        <v>251</v>
      </c>
      <c r="H52" s="60" t="s">
        <v>37</v>
      </c>
      <c r="I52" s="53">
        <v>3890640.42</v>
      </c>
      <c r="J52" s="54">
        <v>2500192</v>
      </c>
    </row>
    <row r="53" spans="1:10" ht="24" x14ac:dyDescent="0.25">
      <c r="A53" s="29" t="s">
        <v>41</v>
      </c>
      <c r="B53" s="20" t="s">
        <v>39</v>
      </c>
      <c r="C53" s="20" t="s">
        <v>40</v>
      </c>
      <c r="D53" s="21" t="s">
        <v>100</v>
      </c>
      <c r="E53" s="21">
        <v>15</v>
      </c>
      <c r="F53" s="21" t="s">
        <v>115</v>
      </c>
      <c r="G53" s="22">
        <v>17.8</v>
      </c>
      <c r="H53" s="20" t="s">
        <v>38</v>
      </c>
      <c r="I53" s="38">
        <v>22369474.940000001</v>
      </c>
      <c r="J53" s="3">
        <v>5117078.67</v>
      </c>
    </row>
    <row r="54" spans="1:10" x14ac:dyDescent="0.25">
      <c r="A54" s="15" t="s">
        <v>213</v>
      </c>
      <c r="B54" s="16" t="s">
        <v>70</v>
      </c>
      <c r="C54" s="17" t="s">
        <v>214</v>
      </c>
      <c r="D54" s="16" t="s">
        <v>95</v>
      </c>
      <c r="E54" s="17">
        <v>15</v>
      </c>
      <c r="F54" s="17" t="s">
        <v>215</v>
      </c>
      <c r="G54" s="18">
        <v>40.96</v>
      </c>
      <c r="H54" s="19" t="s">
        <v>37</v>
      </c>
      <c r="I54" s="41">
        <v>52224119.710000001</v>
      </c>
      <c r="J54" s="43">
        <f>INDEX([1]Sites!$Z$17:$Z$168,MATCH(A54,[1]Sites!$A$17:$A$168,0))</f>
        <v>5579412</v>
      </c>
    </row>
    <row r="55" spans="1:10" x14ac:dyDescent="0.25">
      <c r="A55" s="33" t="s">
        <v>68</v>
      </c>
      <c r="B55" s="28" t="s">
        <v>69</v>
      </c>
      <c r="C55" s="28" t="s">
        <v>47</v>
      </c>
      <c r="D55" s="23" t="s">
        <v>94</v>
      </c>
      <c r="E55" s="23">
        <v>18</v>
      </c>
      <c r="F55" s="23" t="s">
        <v>113</v>
      </c>
      <c r="G55" s="24">
        <v>256.10000000000002</v>
      </c>
      <c r="H55" s="26" t="s">
        <v>37</v>
      </c>
      <c r="I55" s="38">
        <v>26811830.280000001</v>
      </c>
      <c r="J55" s="3">
        <v>14619018.08</v>
      </c>
    </row>
    <row r="56" spans="1:10" ht="24" x14ac:dyDescent="0.25">
      <c r="A56" s="29" t="s">
        <v>51</v>
      </c>
      <c r="B56" s="20" t="s">
        <v>52</v>
      </c>
      <c r="C56" s="20" t="s">
        <v>47</v>
      </c>
      <c r="D56" s="21" t="s">
        <v>94</v>
      </c>
      <c r="E56" s="21">
        <v>18</v>
      </c>
      <c r="F56" s="21" t="s">
        <v>113</v>
      </c>
      <c r="G56" s="22">
        <v>250</v>
      </c>
      <c r="H56" s="20" t="s">
        <v>38</v>
      </c>
      <c r="I56" s="38">
        <v>16810482.550000001</v>
      </c>
      <c r="J56" s="3">
        <v>1694973.97</v>
      </c>
    </row>
    <row r="57" spans="1:10" ht="24" x14ac:dyDescent="0.25">
      <c r="A57" s="29" t="s">
        <v>44</v>
      </c>
      <c r="B57" s="20" t="s">
        <v>45</v>
      </c>
      <c r="C57" s="20" t="s">
        <v>46</v>
      </c>
      <c r="D57" s="21" t="s">
        <v>94</v>
      </c>
      <c r="E57" s="21">
        <v>18</v>
      </c>
      <c r="F57" s="21" t="s">
        <v>113</v>
      </c>
      <c r="G57" s="22">
        <v>238.35</v>
      </c>
      <c r="H57" s="20" t="s">
        <v>38</v>
      </c>
      <c r="I57" s="38">
        <v>7353246.9500000002</v>
      </c>
      <c r="J57" s="3">
        <v>659055.97</v>
      </c>
    </row>
    <row r="58" spans="1:10" ht="48" x14ac:dyDescent="0.25">
      <c r="A58" s="10" t="s">
        <v>205</v>
      </c>
      <c r="B58" s="11" t="s">
        <v>206</v>
      </c>
      <c r="C58" s="11" t="s">
        <v>207</v>
      </c>
      <c r="D58" s="21" t="s">
        <v>93</v>
      </c>
      <c r="E58" s="21">
        <v>1</v>
      </c>
      <c r="F58" s="21" t="s">
        <v>109</v>
      </c>
      <c r="G58" s="22" t="s">
        <v>208</v>
      </c>
      <c r="H58" s="35" t="s">
        <v>38</v>
      </c>
      <c r="I58" s="38">
        <v>20152216</v>
      </c>
      <c r="J58" s="3">
        <v>1192049.73</v>
      </c>
    </row>
    <row r="59" spans="1:10" ht="24" x14ac:dyDescent="0.25">
      <c r="A59" s="36" t="s">
        <v>235</v>
      </c>
      <c r="B59" s="37" t="s">
        <v>236</v>
      </c>
      <c r="C59" s="37" t="s">
        <v>237</v>
      </c>
      <c r="D59" s="23" t="s">
        <v>94</v>
      </c>
      <c r="E59" s="23">
        <v>18</v>
      </c>
      <c r="F59" s="23" t="s">
        <v>110</v>
      </c>
      <c r="G59" s="24" t="s">
        <v>238</v>
      </c>
      <c r="H59" s="26" t="s">
        <v>37</v>
      </c>
      <c r="I59" s="38">
        <v>14390450.119999999</v>
      </c>
      <c r="J59" s="3">
        <v>8150208.25</v>
      </c>
    </row>
    <row r="60" spans="1:10" ht="84" x14ac:dyDescent="0.25">
      <c r="A60" s="29" t="s">
        <v>239</v>
      </c>
      <c r="B60" s="20" t="s">
        <v>240</v>
      </c>
      <c r="C60" s="20" t="s">
        <v>241</v>
      </c>
      <c r="D60" s="21" t="s">
        <v>94</v>
      </c>
      <c r="E60" s="21">
        <v>17</v>
      </c>
      <c r="F60" s="21" t="s">
        <v>113</v>
      </c>
      <c r="G60" s="22" t="s">
        <v>242</v>
      </c>
      <c r="H60" s="20" t="s">
        <v>38</v>
      </c>
      <c r="I60" s="38">
        <v>42405196.82</v>
      </c>
      <c r="J60" s="3">
        <v>9961948.1699999999</v>
      </c>
    </row>
    <row r="61" spans="1:10" ht="24" x14ac:dyDescent="0.25">
      <c r="A61" s="13" t="s">
        <v>184</v>
      </c>
      <c r="B61" s="14" t="s">
        <v>185</v>
      </c>
      <c r="C61" s="14" t="s">
        <v>186</v>
      </c>
      <c r="D61" s="23" t="s">
        <v>98</v>
      </c>
      <c r="E61" s="23">
        <v>7</v>
      </c>
      <c r="F61" s="23" t="s">
        <v>118</v>
      </c>
      <c r="G61" s="24" t="s">
        <v>187</v>
      </c>
      <c r="H61" s="27" t="s">
        <v>37</v>
      </c>
      <c r="I61" s="38">
        <v>13238037.82</v>
      </c>
      <c r="J61" s="3">
        <v>10527595.360000001</v>
      </c>
    </row>
    <row r="62" spans="1:10" ht="24" x14ac:dyDescent="0.25">
      <c r="A62" s="10" t="s">
        <v>209</v>
      </c>
      <c r="B62" s="11" t="s">
        <v>210</v>
      </c>
      <c r="C62" s="11" t="s">
        <v>211</v>
      </c>
      <c r="D62" s="21" t="s">
        <v>93</v>
      </c>
      <c r="E62" s="21">
        <v>1</v>
      </c>
      <c r="F62" s="21" t="s">
        <v>109</v>
      </c>
      <c r="G62" s="22" t="s">
        <v>212</v>
      </c>
      <c r="H62" s="35" t="s">
        <v>38</v>
      </c>
      <c r="I62" s="38">
        <v>4773839.72</v>
      </c>
      <c r="J62" s="3">
        <v>106907.68</v>
      </c>
    </row>
    <row r="63" spans="1:10" ht="24" x14ac:dyDescent="0.25">
      <c r="A63" s="10" t="s">
        <v>153</v>
      </c>
      <c r="B63" s="11" t="s">
        <v>154</v>
      </c>
      <c r="C63" s="11" t="s">
        <v>155</v>
      </c>
      <c r="D63" s="21" t="s">
        <v>101</v>
      </c>
      <c r="E63" s="21">
        <v>5</v>
      </c>
      <c r="F63" s="21" t="s">
        <v>114</v>
      </c>
      <c r="G63" s="22" t="s">
        <v>156</v>
      </c>
      <c r="H63" s="12" t="s">
        <v>38</v>
      </c>
      <c r="I63" s="38">
        <v>17688800</v>
      </c>
      <c r="J63" s="4">
        <v>1227722.05</v>
      </c>
    </row>
    <row r="64" spans="1:10" ht="24" x14ac:dyDescent="0.25">
      <c r="A64" s="29" t="s">
        <v>157</v>
      </c>
      <c r="B64" s="20" t="s">
        <v>158</v>
      </c>
      <c r="C64" s="20" t="s">
        <v>159</v>
      </c>
      <c r="D64" s="21" t="s">
        <v>97</v>
      </c>
      <c r="E64" s="21">
        <v>3</v>
      </c>
      <c r="F64" s="21" t="s">
        <v>117</v>
      </c>
      <c r="G64" s="22" t="s">
        <v>160</v>
      </c>
      <c r="H64" s="35" t="s">
        <v>38</v>
      </c>
      <c r="I64" s="38">
        <v>8165480.2400000002</v>
      </c>
      <c r="J64" s="4">
        <v>3051897.12</v>
      </c>
    </row>
    <row r="65" spans="1:10" ht="24" x14ac:dyDescent="0.25">
      <c r="A65" s="13" t="s">
        <v>255</v>
      </c>
      <c r="B65" s="14" t="s">
        <v>256</v>
      </c>
      <c r="C65" s="14" t="s">
        <v>257</v>
      </c>
      <c r="D65" s="27" t="s">
        <v>105</v>
      </c>
      <c r="E65" s="27">
        <v>23</v>
      </c>
      <c r="F65" s="23" t="s">
        <v>126</v>
      </c>
      <c r="G65" s="24" t="s">
        <v>258</v>
      </c>
      <c r="H65" s="27" t="s">
        <v>37</v>
      </c>
      <c r="I65" s="38">
        <v>2557889.4700000002</v>
      </c>
      <c r="J65" s="3">
        <v>1757100.59</v>
      </c>
    </row>
    <row r="66" spans="1:10" ht="36.75" thickBot="1" x14ac:dyDescent="0.3">
      <c r="A66" s="29" t="s">
        <v>231</v>
      </c>
      <c r="B66" s="20" t="s">
        <v>232</v>
      </c>
      <c r="C66" s="20" t="s">
        <v>233</v>
      </c>
      <c r="D66" s="21" t="s">
        <v>96</v>
      </c>
      <c r="E66" s="21">
        <v>17</v>
      </c>
      <c r="F66" s="21" t="s">
        <v>113</v>
      </c>
      <c r="G66" s="22" t="s">
        <v>234</v>
      </c>
      <c r="H66" s="20" t="s">
        <v>38</v>
      </c>
      <c r="I66" s="38">
        <v>11419380.67</v>
      </c>
      <c r="J66" s="3">
        <v>1666986.5699999998</v>
      </c>
    </row>
    <row r="67" spans="1:10" ht="24.75" thickBot="1" x14ac:dyDescent="0.3">
      <c r="A67" s="55" t="s">
        <v>89</v>
      </c>
      <c r="B67" s="55" t="s">
        <v>2</v>
      </c>
      <c r="C67" s="55" t="s">
        <v>90</v>
      </c>
      <c r="D67" s="55" t="s">
        <v>92</v>
      </c>
      <c r="E67" s="55" t="s">
        <v>91</v>
      </c>
      <c r="F67" s="55" t="s">
        <v>107</v>
      </c>
      <c r="G67" s="55" t="s">
        <v>108</v>
      </c>
      <c r="H67" s="55" t="s">
        <v>147</v>
      </c>
      <c r="I67" s="55" t="s">
        <v>260</v>
      </c>
      <c r="J67" s="55" t="s">
        <v>261</v>
      </c>
    </row>
    <row r="68" spans="1:10" ht="24" x14ac:dyDescent="0.25">
      <c r="A68" s="56" t="s">
        <v>188</v>
      </c>
      <c r="B68" s="57" t="s">
        <v>162</v>
      </c>
      <c r="C68" s="57" t="s">
        <v>189</v>
      </c>
      <c r="D68" s="58" t="s">
        <v>98</v>
      </c>
      <c r="E68" s="58">
        <v>7</v>
      </c>
      <c r="F68" s="58" t="s">
        <v>118</v>
      </c>
      <c r="G68" s="59" t="s">
        <v>190</v>
      </c>
      <c r="H68" s="60" t="s">
        <v>37</v>
      </c>
      <c r="I68" s="53">
        <v>5669618.9299999997</v>
      </c>
      <c r="J68" s="54">
        <v>4934422.9499999993</v>
      </c>
    </row>
    <row r="69" spans="1:10" ht="24" x14ac:dyDescent="0.25">
      <c r="A69" s="29" t="s">
        <v>220</v>
      </c>
      <c r="B69" s="20" t="s">
        <v>162</v>
      </c>
      <c r="C69" s="20" t="s">
        <v>221</v>
      </c>
      <c r="D69" s="21" t="s">
        <v>100</v>
      </c>
      <c r="E69" s="21">
        <v>11</v>
      </c>
      <c r="F69" s="21" t="s">
        <v>124</v>
      </c>
      <c r="G69" s="22" t="s">
        <v>222</v>
      </c>
      <c r="H69" s="20" t="s">
        <v>38</v>
      </c>
      <c r="I69" s="38">
        <v>2889211.57</v>
      </c>
      <c r="J69" s="3">
        <v>389875.59</v>
      </c>
    </row>
    <row r="70" spans="1:10" ht="84" x14ac:dyDescent="0.25">
      <c r="A70" s="13" t="s">
        <v>243</v>
      </c>
      <c r="B70" s="14" t="s">
        <v>244</v>
      </c>
      <c r="C70" s="14" t="s">
        <v>245</v>
      </c>
      <c r="D70" s="23" t="s">
        <v>99</v>
      </c>
      <c r="E70" s="23">
        <v>14</v>
      </c>
      <c r="F70" s="23" t="s">
        <v>247</v>
      </c>
      <c r="G70" s="24" t="s">
        <v>246</v>
      </c>
      <c r="H70" s="26" t="s">
        <v>38</v>
      </c>
      <c r="I70" s="38">
        <v>37912907.659999996</v>
      </c>
      <c r="J70" s="3">
        <v>14524462.810000001</v>
      </c>
    </row>
    <row r="71" spans="1:10" ht="24" x14ac:dyDescent="0.25">
      <c r="A71" s="13" t="s">
        <v>252</v>
      </c>
      <c r="B71" s="14" t="s">
        <v>162</v>
      </c>
      <c r="C71" s="14" t="s">
        <v>253</v>
      </c>
      <c r="D71" s="27" t="s">
        <v>105</v>
      </c>
      <c r="E71" s="27">
        <v>23</v>
      </c>
      <c r="F71" s="23" t="s">
        <v>126</v>
      </c>
      <c r="G71" s="24" t="s">
        <v>254</v>
      </c>
      <c r="H71" s="27" t="s">
        <v>37</v>
      </c>
      <c r="I71" s="38">
        <v>10555774</v>
      </c>
      <c r="J71" s="3">
        <v>5135000.4399999995</v>
      </c>
    </row>
    <row r="72" spans="1:10" ht="24" x14ac:dyDescent="0.25">
      <c r="A72" s="29" t="s">
        <v>195</v>
      </c>
      <c r="B72" s="20" t="s">
        <v>162</v>
      </c>
      <c r="C72" s="20" t="s">
        <v>196</v>
      </c>
      <c r="D72" s="21" t="s">
        <v>98</v>
      </c>
      <c r="E72" s="21">
        <v>7</v>
      </c>
      <c r="F72" s="21" t="s">
        <v>131</v>
      </c>
      <c r="G72" s="22" t="s">
        <v>197</v>
      </c>
      <c r="H72" s="35" t="s">
        <v>38</v>
      </c>
      <c r="I72" s="38">
        <v>12360597.619999999</v>
      </c>
      <c r="J72" s="3">
        <v>986875.39</v>
      </c>
    </row>
    <row r="73" spans="1:10" ht="36" x14ac:dyDescent="0.25">
      <c r="A73" s="36" t="s">
        <v>216</v>
      </c>
      <c r="B73" s="37" t="s">
        <v>217</v>
      </c>
      <c r="C73" s="37" t="s">
        <v>218</v>
      </c>
      <c r="D73" s="23" t="s">
        <v>95</v>
      </c>
      <c r="E73" s="23">
        <v>15</v>
      </c>
      <c r="F73" s="23" t="s">
        <v>132</v>
      </c>
      <c r="G73" s="24" t="s">
        <v>219</v>
      </c>
      <c r="H73" s="26" t="s">
        <v>37</v>
      </c>
      <c r="I73" s="38">
        <v>5720917.8499999996</v>
      </c>
      <c r="J73" s="3">
        <v>446714.24</v>
      </c>
    </row>
    <row r="74" spans="1:10" ht="36" x14ac:dyDescent="0.25">
      <c r="A74" s="29" t="s">
        <v>148</v>
      </c>
      <c r="B74" s="20" t="s">
        <v>149</v>
      </c>
      <c r="C74" s="20" t="s">
        <v>150</v>
      </c>
      <c r="D74" s="21" t="s">
        <v>93</v>
      </c>
      <c r="E74" s="21">
        <v>1</v>
      </c>
      <c r="F74" s="21" t="s">
        <v>151</v>
      </c>
      <c r="G74" s="22" t="s">
        <v>152</v>
      </c>
      <c r="H74" s="35" t="s">
        <v>38</v>
      </c>
      <c r="I74" s="38">
        <v>11386962</v>
      </c>
      <c r="J74" s="4">
        <v>868413</v>
      </c>
    </row>
    <row r="75" spans="1:10" ht="24" x14ac:dyDescent="0.25">
      <c r="A75" s="13" t="s">
        <v>161</v>
      </c>
      <c r="B75" s="14" t="s">
        <v>162</v>
      </c>
      <c r="C75" s="14" t="s">
        <v>163</v>
      </c>
      <c r="D75" s="23" t="s">
        <v>93</v>
      </c>
      <c r="E75" s="23">
        <v>1</v>
      </c>
      <c r="F75" s="23" t="s">
        <v>117</v>
      </c>
      <c r="G75" s="24" t="s">
        <v>164</v>
      </c>
      <c r="H75" s="27" t="s">
        <v>37</v>
      </c>
      <c r="I75" s="38">
        <v>3854335.09</v>
      </c>
      <c r="J75" s="4">
        <v>1986375.8399999999</v>
      </c>
    </row>
    <row r="76" spans="1:10" ht="36" x14ac:dyDescent="0.25">
      <c r="A76" s="29" t="s">
        <v>201</v>
      </c>
      <c r="B76" s="20" t="s">
        <v>202</v>
      </c>
      <c r="C76" s="20" t="s">
        <v>203</v>
      </c>
      <c r="D76" s="21" t="s">
        <v>93</v>
      </c>
      <c r="E76" s="21">
        <v>1</v>
      </c>
      <c r="F76" s="21" t="s">
        <v>112</v>
      </c>
      <c r="G76" s="22" t="s">
        <v>204</v>
      </c>
      <c r="H76" s="35" t="s">
        <v>38</v>
      </c>
      <c r="I76" s="38">
        <v>12936762</v>
      </c>
      <c r="J76" s="3">
        <v>868413</v>
      </c>
    </row>
    <row r="77" spans="1:10" ht="108" x14ac:dyDescent="0.25">
      <c r="A77" s="31" t="s">
        <v>223</v>
      </c>
      <c r="B77" s="26" t="s">
        <v>224</v>
      </c>
      <c r="C77" s="26" t="s">
        <v>225</v>
      </c>
      <c r="D77" s="23" t="s">
        <v>106</v>
      </c>
      <c r="E77" s="23">
        <v>22</v>
      </c>
      <c r="F77" s="23" t="s">
        <v>127</v>
      </c>
      <c r="G77" s="24" t="s">
        <v>226</v>
      </c>
      <c r="H77" s="26" t="s">
        <v>38</v>
      </c>
      <c r="I77" s="38">
        <v>38040401.899999999</v>
      </c>
      <c r="J77" s="3">
        <v>14464896.57</v>
      </c>
    </row>
    <row r="78" spans="1:10" ht="24" x14ac:dyDescent="0.25">
      <c r="A78" s="29" t="s">
        <v>191</v>
      </c>
      <c r="B78" s="20" t="s">
        <v>192</v>
      </c>
      <c r="C78" s="20" t="s">
        <v>193</v>
      </c>
      <c r="D78" s="21" t="s">
        <v>98</v>
      </c>
      <c r="E78" s="21">
        <v>7</v>
      </c>
      <c r="F78" s="21" t="s">
        <v>118</v>
      </c>
      <c r="G78" s="22" t="s">
        <v>194</v>
      </c>
      <c r="H78" s="27" t="s">
        <v>37</v>
      </c>
      <c r="I78" s="38">
        <v>7680206.5800000001</v>
      </c>
      <c r="J78" s="3">
        <v>986875</v>
      </c>
    </row>
    <row r="79" spans="1:10" ht="24.75" thickBot="1" x14ac:dyDescent="0.3">
      <c r="A79" s="29" t="s">
        <v>173</v>
      </c>
      <c r="B79" s="20" t="s">
        <v>174</v>
      </c>
      <c r="C79" s="20" t="s">
        <v>175</v>
      </c>
      <c r="D79" s="21" t="s">
        <v>98</v>
      </c>
      <c r="E79" s="21">
        <v>8</v>
      </c>
      <c r="F79" s="21" t="s">
        <v>135</v>
      </c>
      <c r="G79" s="22" t="s">
        <v>176</v>
      </c>
      <c r="H79" s="35" t="s">
        <v>38</v>
      </c>
      <c r="I79" s="38">
        <v>38622167</v>
      </c>
      <c r="J79" s="3">
        <v>2971639.62</v>
      </c>
    </row>
    <row r="80" spans="1:10" ht="24.75" thickBot="1" x14ac:dyDescent="0.3">
      <c r="A80" s="55" t="s">
        <v>89</v>
      </c>
      <c r="B80" s="55" t="s">
        <v>2</v>
      </c>
      <c r="C80" s="55" t="s">
        <v>90</v>
      </c>
      <c r="D80" s="55" t="s">
        <v>92</v>
      </c>
      <c r="E80" s="55" t="s">
        <v>91</v>
      </c>
      <c r="F80" s="55" t="s">
        <v>107</v>
      </c>
      <c r="G80" s="55" t="s">
        <v>108</v>
      </c>
      <c r="H80" s="55" t="s">
        <v>147</v>
      </c>
      <c r="I80" s="55" t="s">
        <v>260</v>
      </c>
      <c r="J80" s="55" t="s">
        <v>261</v>
      </c>
    </row>
    <row r="81" spans="1:10" ht="48" x14ac:dyDescent="0.25">
      <c r="A81" s="48" t="s">
        <v>227</v>
      </c>
      <c r="B81" s="49" t="s">
        <v>228</v>
      </c>
      <c r="C81" s="49" t="s">
        <v>229</v>
      </c>
      <c r="D81" s="50" t="s">
        <v>95</v>
      </c>
      <c r="E81" s="50">
        <v>15</v>
      </c>
      <c r="F81" s="50" t="s">
        <v>140</v>
      </c>
      <c r="G81" s="51" t="s">
        <v>230</v>
      </c>
      <c r="H81" s="49" t="s">
        <v>38</v>
      </c>
      <c r="I81" s="53">
        <v>17373466.48</v>
      </c>
      <c r="J81" s="54">
        <v>4806014.3899999997</v>
      </c>
    </row>
    <row r="82" spans="1:10" ht="24" x14ac:dyDescent="0.25">
      <c r="A82" s="29" t="s">
        <v>181</v>
      </c>
      <c r="B82" s="20" t="s">
        <v>162</v>
      </c>
      <c r="C82" s="20" t="s">
        <v>182</v>
      </c>
      <c r="D82" s="21" t="s">
        <v>98</v>
      </c>
      <c r="E82" s="21">
        <v>8</v>
      </c>
      <c r="F82" s="21" t="s">
        <v>118</v>
      </c>
      <c r="G82" s="22" t="s">
        <v>183</v>
      </c>
      <c r="H82" s="35" t="s">
        <v>38</v>
      </c>
      <c r="I82" s="38">
        <v>10812146</v>
      </c>
      <c r="J82" s="3">
        <v>1323056.8</v>
      </c>
    </row>
    <row r="83" spans="1:10" ht="24" x14ac:dyDescent="0.25">
      <c r="A83" s="10" t="s">
        <v>198</v>
      </c>
      <c r="B83" s="11" t="s">
        <v>162</v>
      </c>
      <c r="C83" s="11" t="s">
        <v>199</v>
      </c>
      <c r="D83" s="21" t="s">
        <v>97</v>
      </c>
      <c r="E83" s="21">
        <v>3</v>
      </c>
      <c r="F83" s="21" t="s">
        <v>136</v>
      </c>
      <c r="G83" s="22" t="s">
        <v>200</v>
      </c>
      <c r="H83" s="35" t="s">
        <v>38</v>
      </c>
      <c r="I83" s="38">
        <v>3785800</v>
      </c>
      <c r="J83" s="3">
        <v>1669638</v>
      </c>
    </row>
    <row r="84" spans="1:10" ht="24" x14ac:dyDescent="0.25">
      <c r="A84" s="29" t="s">
        <v>165</v>
      </c>
      <c r="B84" s="20" t="s">
        <v>166</v>
      </c>
      <c r="C84" s="20" t="s">
        <v>167</v>
      </c>
      <c r="D84" s="21" t="s">
        <v>97</v>
      </c>
      <c r="E84" s="21">
        <v>4</v>
      </c>
      <c r="F84" s="21" t="s">
        <v>128</v>
      </c>
      <c r="G84" s="22" t="s">
        <v>168</v>
      </c>
      <c r="H84" s="35" t="s">
        <v>38</v>
      </c>
      <c r="I84" s="38">
        <v>4454950.58</v>
      </c>
      <c r="J84" s="3">
        <v>2126579.12</v>
      </c>
    </row>
    <row r="85" spans="1:10" ht="48" x14ac:dyDescent="0.25">
      <c r="A85" s="29" t="s">
        <v>169</v>
      </c>
      <c r="B85" s="20" t="s">
        <v>170</v>
      </c>
      <c r="C85" s="20" t="s">
        <v>171</v>
      </c>
      <c r="D85" s="21" t="s">
        <v>97</v>
      </c>
      <c r="E85" s="21">
        <v>4</v>
      </c>
      <c r="F85" s="21" t="s">
        <v>128</v>
      </c>
      <c r="G85" s="22" t="s">
        <v>172</v>
      </c>
      <c r="H85" s="35" t="s">
        <v>38</v>
      </c>
      <c r="I85" s="38">
        <v>34937080</v>
      </c>
      <c r="J85" s="3">
        <v>1212918</v>
      </c>
    </row>
    <row r="86" spans="1:10" x14ac:dyDescent="0.25">
      <c r="A86" s="5" t="s">
        <v>26</v>
      </c>
      <c r="B86" s="40" t="s">
        <v>0</v>
      </c>
      <c r="C86" s="40" t="s">
        <v>28</v>
      </c>
      <c r="D86" s="7" t="s">
        <v>101</v>
      </c>
      <c r="E86" s="7">
        <v>5</v>
      </c>
      <c r="F86" s="7" t="s">
        <v>117</v>
      </c>
      <c r="G86" s="8">
        <v>37.26</v>
      </c>
      <c r="H86" s="40" t="s">
        <v>37</v>
      </c>
      <c r="I86" s="39">
        <v>2699953.27</v>
      </c>
      <c r="J86" s="42">
        <v>2157607.0099999998</v>
      </c>
    </row>
    <row r="87" spans="1:10" x14ac:dyDescent="0.25">
      <c r="A87" s="5" t="s">
        <v>16</v>
      </c>
      <c r="B87" s="6" t="s">
        <v>17</v>
      </c>
      <c r="C87" s="6" t="s">
        <v>18</v>
      </c>
      <c r="D87" s="7" t="s">
        <v>97</v>
      </c>
      <c r="E87" s="7">
        <v>3</v>
      </c>
      <c r="F87" s="7" t="s">
        <v>146</v>
      </c>
      <c r="G87" s="8">
        <v>2.1800000000000002</v>
      </c>
      <c r="H87" s="9" t="s">
        <v>38</v>
      </c>
      <c r="I87" s="39">
        <v>5313300</v>
      </c>
      <c r="J87" s="42">
        <v>2307541</v>
      </c>
    </row>
    <row r="88" spans="1:10" x14ac:dyDescent="0.25">
      <c r="A88" s="44" t="s">
        <v>262</v>
      </c>
      <c r="B88" s="2"/>
      <c r="C88" s="2"/>
      <c r="D88" s="2"/>
      <c r="E88" s="2"/>
      <c r="F88" s="2"/>
      <c r="G88" s="2"/>
      <c r="H88" s="2"/>
      <c r="I88" s="2"/>
      <c r="J88" s="1"/>
    </row>
    <row r="89" spans="1:10" x14ac:dyDescent="0.25">
      <c r="A89" s="44" t="s">
        <v>264</v>
      </c>
      <c r="B89" s="2"/>
      <c r="C89" s="2"/>
      <c r="D89" s="2"/>
      <c r="E89" s="2"/>
      <c r="F89" s="2"/>
      <c r="G89" s="2"/>
      <c r="H89" s="2"/>
      <c r="I89" s="2"/>
      <c r="J89" s="1"/>
    </row>
    <row r="90" spans="1:10" x14ac:dyDescent="0.25">
      <c r="A90" s="44"/>
      <c r="B90" s="2"/>
      <c r="C90" s="2"/>
      <c r="D90" s="2"/>
      <c r="E90" s="2"/>
      <c r="F90" s="2"/>
      <c r="G90" s="2"/>
      <c r="H90" s="2"/>
      <c r="I90" s="2"/>
      <c r="J90" s="1"/>
    </row>
    <row r="91" spans="1:10" ht="31.5" customHeight="1" x14ac:dyDescent="0.25">
      <c r="A91" s="64" t="s">
        <v>266</v>
      </c>
      <c r="B91" s="63"/>
      <c r="C91" s="63"/>
      <c r="D91" s="63"/>
      <c r="E91" s="63"/>
      <c r="F91" s="63"/>
      <c r="G91" s="63"/>
      <c r="H91" s="63"/>
      <c r="I91" s="63"/>
      <c r="J91" s="63"/>
    </row>
    <row r="92" spans="1:10" ht="29.25" customHeight="1" x14ac:dyDescent="0.25">
      <c r="A92" s="62" t="s">
        <v>267</v>
      </c>
      <c r="B92" s="63"/>
      <c r="C92" s="63"/>
      <c r="D92" s="63"/>
      <c r="E92" s="63"/>
      <c r="F92" s="63"/>
      <c r="G92" s="63"/>
      <c r="H92" s="63"/>
      <c r="I92" s="63"/>
      <c r="J92" s="63"/>
    </row>
    <row r="93" spans="1:10" ht="30" customHeight="1" x14ac:dyDescent="0.25">
      <c r="A93" s="62" t="s">
        <v>268</v>
      </c>
      <c r="B93" s="63"/>
      <c r="C93" s="63"/>
      <c r="D93" s="63"/>
      <c r="E93" s="63"/>
      <c r="F93" s="63"/>
      <c r="G93" s="63"/>
      <c r="H93" s="63"/>
      <c r="I93" s="63"/>
      <c r="J93" s="63"/>
    </row>
    <row r="94" spans="1:10" ht="15" customHeight="1" x14ac:dyDescent="0.25">
      <c r="A94" s="62" t="s">
        <v>269</v>
      </c>
      <c r="B94" s="63"/>
      <c r="C94" s="63"/>
      <c r="D94" s="63"/>
      <c r="E94" s="63"/>
      <c r="F94" s="63"/>
      <c r="G94" s="63"/>
      <c r="H94" s="63"/>
      <c r="I94" s="63"/>
      <c r="J94" s="63"/>
    </row>
    <row r="95" spans="1:10" ht="15" customHeight="1" x14ac:dyDescent="0.25">
      <c r="A95" s="62" t="s">
        <v>270</v>
      </c>
      <c r="B95" s="63"/>
      <c r="C95" s="63"/>
      <c r="D95" s="63"/>
      <c r="E95" s="63"/>
      <c r="F95" s="63"/>
      <c r="G95" s="63"/>
      <c r="H95" s="63"/>
      <c r="I95" s="63"/>
      <c r="J95" s="63"/>
    </row>
    <row r="96" spans="1:10" ht="29.25" customHeight="1" x14ac:dyDescent="0.25">
      <c r="A96" s="62" t="s">
        <v>271</v>
      </c>
      <c r="B96" s="63"/>
      <c r="C96" s="63"/>
      <c r="D96" s="63"/>
      <c r="E96" s="63"/>
      <c r="F96" s="63"/>
      <c r="G96" s="63"/>
      <c r="H96" s="63"/>
      <c r="I96" s="63"/>
      <c r="J96" s="63"/>
    </row>
    <row r="97" spans="1:10" ht="30.75" customHeight="1" x14ac:dyDescent="0.25">
      <c r="A97" s="62" t="s">
        <v>272</v>
      </c>
      <c r="B97" s="63"/>
      <c r="C97" s="63"/>
      <c r="D97" s="63"/>
      <c r="E97" s="63"/>
      <c r="F97" s="63"/>
      <c r="G97" s="63"/>
      <c r="H97" s="63"/>
      <c r="I97" s="63"/>
      <c r="J97" s="63"/>
    </row>
    <row r="98" spans="1:10" ht="42.75" customHeight="1" x14ac:dyDescent="0.25">
      <c r="A98" s="62" t="s">
        <v>274</v>
      </c>
      <c r="B98" s="63"/>
      <c r="C98" s="63"/>
      <c r="D98" s="63"/>
      <c r="E98" s="63"/>
      <c r="F98" s="63"/>
      <c r="G98" s="63"/>
      <c r="H98" s="63"/>
      <c r="I98" s="63"/>
      <c r="J98" s="63"/>
    </row>
    <row r="99" spans="1:10" ht="36" customHeight="1" x14ac:dyDescent="0.25">
      <c r="A99" s="62" t="s">
        <v>273</v>
      </c>
      <c r="B99" s="63"/>
      <c r="C99" s="63"/>
      <c r="D99" s="63"/>
      <c r="E99" s="63"/>
      <c r="F99" s="63"/>
      <c r="G99" s="63"/>
      <c r="H99" s="63"/>
      <c r="I99" s="63"/>
      <c r="J99" s="63"/>
    </row>
  </sheetData>
  <mergeCells count="9">
    <mergeCell ref="A97:J97"/>
    <mergeCell ref="A98:J98"/>
    <mergeCell ref="A99:J99"/>
    <mergeCell ref="A91:J91"/>
    <mergeCell ref="A92:J92"/>
    <mergeCell ref="A93:J93"/>
    <mergeCell ref="A94:J94"/>
    <mergeCell ref="A95:J95"/>
    <mergeCell ref="A96:J96"/>
  </mergeCells>
  <pageMargins left="0.7" right="0.7" top="0.75" bottom="0.75" header="0.3" footer="0.3"/>
  <pageSetup scale="92" orientation="landscape" horizontalDpi="1200" verticalDpi="1200" r:id="rId1"/>
  <rowBreaks count="4" manualBreakCount="4">
    <brk id="24" max="16383" man="1"/>
    <brk id="50" max="16383" man="1"/>
    <brk id="66" max="16383" man="1"/>
    <brk id="79" max="16383"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WDFW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justincase</dc:creator>
  <cp:lastModifiedBy>Mueller, Kim</cp:lastModifiedBy>
  <cp:lastPrinted>2020-02-19T22:57:57Z</cp:lastPrinted>
  <dcterms:created xsi:type="dcterms:W3CDTF">2013-04-02T16:53:02Z</dcterms:created>
  <dcterms:modified xsi:type="dcterms:W3CDTF">2020-02-19T22:58:44Z</dcterms:modified>
</cp:coreProperties>
</file>